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2" activeTab="3"/>
  </bookViews>
  <sheets>
    <sheet name="市场监管专项业务费" sheetId="3" r:id="rId1"/>
    <sheet name="设备及信息网络购置" sheetId="5" r:id="rId2"/>
    <sheet name="综合管理设施运行维护" sheetId="4" r:id="rId3"/>
    <sheet name="食品安全监管城乡一体化建设经费" sheetId="2" r:id="rId4"/>
    <sheet name="2023年工商质监下划资金（基本支出）" sheetId="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<sst xmlns="http://schemas.openxmlformats.org/spreadsheetml/2006/main" count="562" uniqueCount="141">
  <si>
    <t>附件：</t>
  </si>
  <si>
    <t xml:space="preserve">       项目支出绩效自评表 </t>
  </si>
  <si>
    <t>（2023年度）</t>
  </si>
  <si>
    <t>项目名称</t>
  </si>
  <si>
    <t>市场监管专项业务费</t>
  </si>
  <si>
    <t>主管部门</t>
  </si>
  <si>
    <t>084-黄山风景区管理委员会本级</t>
  </si>
  <si>
    <t>实施单位</t>
  </si>
  <si>
    <t>084010-黄山风景区市场监督管理局</t>
  </si>
  <si>
    <t>项目资金                    （万元）</t>
  </si>
  <si>
    <t>年初预算数</t>
  </si>
  <si>
    <t>全年预算数</t>
  </si>
  <si>
    <t>全年执行数</t>
  </si>
  <si>
    <t xml:space="preserve">分值 </t>
  </si>
  <si>
    <t>执行率</t>
  </si>
  <si>
    <t>得分</t>
  </si>
  <si>
    <t>年度资金总额：</t>
  </si>
  <si>
    <t>其中：本年财政拨款</t>
  </si>
  <si>
    <t>—</t>
  </si>
  <si>
    <t/>
  </si>
  <si>
    <t>上年结转资金</t>
  </si>
  <si>
    <t xml:space="preserve">          其他资金</t>
  </si>
  <si>
    <t>年度总体目标</t>
  </si>
  <si>
    <t>预期目标</t>
  </si>
  <si>
    <t>实际完成情况</t>
  </si>
  <si>
    <t>保证市场监管日常工作的开展，促进市场监管工作更好的发展</t>
  </si>
  <si>
    <t xml:space="preserve">1、年初预算安排117.37万元；2、依据《计量法》辖区内实施强制检定目录内的计量器具，进行强制检定、全年办案需要对部分涉案物品进行委托鉴定、流通领域商品质量抽检；3、完成2022年度文明经营户年度表彰；4、根据辖区执法办案和专项整治工作的实际，查处违法行为；5、优化审批服务，开展行政法规的宣传咨询服务，有序做好旧照换发工作，积极推动电子营业执照的广泛应用；为保障广大人民群众饮食用药安全，开展的食品药品监管培训活动等。     </t>
  </si>
  <si>
    <t>绩效指标</t>
  </si>
  <si>
    <t>一级指标</t>
  </si>
  <si>
    <t>二级指标</t>
  </si>
  <si>
    <t>三级指标</t>
  </si>
  <si>
    <t>年度指标值</t>
  </si>
  <si>
    <t>实际完成值</t>
  </si>
  <si>
    <t>分值</t>
  </si>
  <si>
    <t>偏差原因分析及改进措施</t>
  </si>
  <si>
    <t>产出指标(50分)</t>
  </si>
  <si>
    <t>数量指标</t>
  </si>
  <si>
    <t>监督检查单位数量</t>
  </si>
  <si>
    <t>≥500家</t>
  </si>
  <si>
    <t>1085</t>
  </si>
  <si>
    <t>印刷册数、份数</t>
  </si>
  <si>
    <t>≥500册、份</t>
  </si>
  <si>
    <t>5000</t>
  </si>
  <si>
    <t>质量指标</t>
  </si>
  <si>
    <t>经费支出合规性</t>
  </si>
  <si>
    <t>严格执行相关财经法规、制度</t>
  </si>
  <si>
    <t>达成预期指标</t>
  </si>
  <si>
    <t>时效指标</t>
  </si>
  <si>
    <t>经费支出时效性</t>
  </si>
  <si>
    <t>2023 年及时完成</t>
  </si>
  <si>
    <t>项目完成及时性</t>
  </si>
  <si>
    <t>成本指标</t>
  </si>
  <si>
    <t>项目总成本</t>
  </si>
  <si>
    <t>≤117.37万元</t>
  </si>
  <si>
    <t>124.3</t>
  </si>
  <si>
    <t>年度指标值117.37万元，不含上级转移支付资金24万元，实际完成124.3万元，其中本单位列支121.32万元、本级列支局办公楼安保服务费2.98万元。</t>
  </si>
  <si>
    <t>效益指标(30分)</t>
  </si>
  <si>
    <t>经济效益指标</t>
  </si>
  <si>
    <t>对促进地区经济发展的影响程度</t>
  </si>
  <si>
    <t>明显</t>
  </si>
  <si>
    <t>社会效益指标</t>
  </si>
  <si>
    <t>对提高行政运行效率及结果的影响程度</t>
  </si>
  <si>
    <t>对监督检查水平及能力的提升程度</t>
  </si>
  <si>
    <t>提高公众政策、知识、制度或宣传点的知晓率、普及率</t>
  </si>
  <si>
    <t>可持续影响指标</t>
  </si>
  <si>
    <t>对提升监督检查水平及能力的持续影响程度</t>
  </si>
  <si>
    <t>对宣传、普及工作提供可持续性保障</t>
  </si>
  <si>
    <t>生态效益指标</t>
  </si>
  <si>
    <t>满意度指标(10分)</t>
  </si>
  <si>
    <t>满意度指标</t>
  </si>
  <si>
    <t>服务对象满意度</t>
  </si>
  <si>
    <t>≥90%</t>
  </si>
  <si>
    <t>90</t>
  </si>
  <si>
    <t>总分</t>
  </si>
  <si>
    <t>设备及信息网络购置</t>
  </si>
  <si>
    <t>新增人员采购综合行政执法制式服装</t>
  </si>
  <si>
    <t xml:space="preserve">按照国家市场总局统一规范标准的要求统一购置行政执法人员制式服装，完成新增人员采购综合行政执法制式服装     </t>
  </si>
  <si>
    <t>采购数量</t>
  </si>
  <si>
    <t>≤4套</t>
  </si>
  <si>
    <t>4</t>
  </si>
  <si>
    <t>10</t>
  </si>
  <si>
    <t>采购计划完成时间</t>
  </si>
  <si>
    <t>≤12月</t>
  </si>
  <si>
    <t>12</t>
  </si>
  <si>
    <t>≤2.1万元</t>
  </si>
  <si>
    <t>2.1</t>
  </si>
  <si>
    <t>不适用</t>
  </si>
  <si>
    <t>无</t>
  </si>
  <si>
    <t>5</t>
  </si>
  <si>
    <t>部门形象的提升</t>
  </si>
  <si>
    <t>对单位履职、促进事业发展的影响或提升程度</t>
  </si>
  <si>
    <t>该指标不适用</t>
  </si>
  <si>
    <t>对单位履职、促进事业发展的持续影响程度</t>
  </si>
  <si>
    <t>执法人员满意度</t>
  </si>
  <si>
    <t>100</t>
  </si>
  <si>
    <t>综合管理设施运行维护</t>
  </si>
  <si>
    <t>维修改善办公用房，保证市场监管日常工作的开展，促进市场监管工作更好的发展</t>
  </si>
  <si>
    <t xml:space="preserve">综合办公大楼维修改造，保证市场监管局及汤口市场监管所基本办公需求。     </t>
  </si>
  <si>
    <t>维修数量</t>
  </si>
  <si>
    <t>≥1个</t>
  </si>
  <si>
    <t>1</t>
  </si>
  <si>
    <t>20</t>
  </si>
  <si>
    <t>项目验收合格率</t>
  </si>
  <si>
    <t>2023 年 12 月底及时完成</t>
  </si>
  <si>
    <t>按维修进度支付</t>
  </si>
  <si>
    <t>≤38.8万元</t>
  </si>
  <si>
    <t>25.81</t>
  </si>
  <si>
    <t>办公楼修缮本单位列支13万元、本级列支12.81万元。</t>
  </si>
  <si>
    <t>对保障各项业务工作正常开展的影响或改善情况</t>
  </si>
  <si>
    <t>采用节能环保建筑材料，倡导绿色健康环保理念</t>
  </si>
  <si>
    <t>对保障机构持续稳定运转、持续发挥职能的改善或提升程度</t>
  </si>
  <si>
    <t>食品安全监管城乡一体化建设经费</t>
  </si>
  <si>
    <t>四家申报“餐饮类－－食安安徽”品牌评价的企业，对照评价标准，进一步完善了食品安全管理制度，开展了ISO19001质量管理体系认证，管理水平得到明显提升，食品安全保障能力进一步加强。</t>
  </si>
  <si>
    <t>完成“2022年度‘食安安徽’品牌认证评价”4家企业奖补的发放，管理水平得到明显提升，食品安全保障能力进一步加强。</t>
  </si>
  <si>
    <t>辖区通过 “ 食安安徽 ”品牌认证评价的企业数量</t>
  </si>
  <si>
    <t>≥2家</t>
  </si>
  <si>
    <t>奖补程序规范性</t>
  </si>
  <si>
    <t>规范</t>
  </si>
  <si>
    <t>2023年底前</t>
  </si>
  <si>
    <t>项目计划总成本</t>
  </si>
  <si>
    <t>≤12000元</t>
  </si>
  <si>
    <t>12000</t>
  </si>
  <si>
    <t>辖区食品安全管理能力提高程度</t>
  </si>
  <si>
    <t>15</t>
  </si>
  <si>
    <t>辖区食品安全管理水平提升程度</t>
  </si>
  <si>
    <t>公众对食品安全监管满意度</t>
  </si>
  <si>
    <t>≥80%</t>
  </si>
  <si>
    <t>2023年工商质监下划资金(基本支出)</t>
  </si>
  <si>
    <t>保障黄山风景区市场监管、食药监督管理、质量监督管理等工作正常运转，确保景区经济社会平稳运行。</t>
  </si>
  <si>
    <t xml:space="preserve">完成人员经费支出，保障市场监管、食药监督管理、质量监督管理等工作正常运转，确保景区经济社会平稳运行。          </t>
  </si>
  <si>
    <t>保障干部职工人数</t>
  </si>
  <si>
    <t>≥40人</t>
  </si>
  <si>
    <t>47</t>
  </si>
  <si>
    <t>严格执行相关财经法规、制度等规定</t>
  </si>
  <si>
    <t>每月15日前发放工资到位</t>
  </si>
  <si>
    <t>≤279.21万元</t>
  </si>
  <si>
    <t>279.21</t>
  </si>
  <si>
    <t>对维护景区市场环境的影响程度</t>
  </si>
  <si>
    <t>对提高市场监管能力的影响程度</t>
  </si>
  <si>
    <t>对提高食品安全监管的改善或提升程度</t>
  </si>
  <si>
    <t>职工满意度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</si>
</sst>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0"/>
      <color indexed="8"/>
      <name val="宋体"/>
      <charset val="134"/>
    </font>
    <font>
      <b/>
      <sz val="16"/>
      <name val="宋体"/>
      <charset val="134"/>
    </font>
    <font>
      <sz val="10"/>
      <name val="宋体"/>
      <charset val="134"/>
    </font>
    <font>
      <b/>
      <sz val="10"/>
      <color indexed="8"/>
      <name val="宋体"/>
      <charset val="134"/>
    </font>
    <font>
      <sz val="8"/>
      <color indexed="8"/>
      <name val="仿宋_GB2312"/>
      <charset val="134"/>
    </font>
    <font>
      <sz val="9"/>
      <color indexed="8"/>
      <name val="宋体"/>
      <charset val="134"/>
    </font>
    <font>
      <sz val="9"/>
      <name val="宋体"/>
      <charset val="134"/>
    </font>
    <font>
      <b/>
      <sz val="9"/>
      <color indexed="8"/>
      <name val="宋体"/>
      <charset val="134"/>
    </font>
    <font>
      <sz val="8"/>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3" borderId="19" applyNumberFormat="0" applyAlignment="0" applyProtection="0">
      <alignment vertical="center"/>
    </xf>
    <xf numFmtId="0" fontId="20" fillId="4" borderId="20" applyNumberFormat="0" applyAlignment="0" applyProtection="0">
      <alignment vertical="center"/>
    </xf>
    <xf numFmtId="0" fontId="21" fillId="4" borderId="19" applyNumberFormat="0" applyAlignment="0" applyProtection="0">
      <alignment vertical="center"/>
    </xf>
    <xf numFmtId="0" fontId="22" fillId="5"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8" fillId="32" borderId="0" applyNumberFormat="0" applyBorder="0" applyAlignment="0" applyProtection="0">
      <alignment vertical="center"/>
    </xf>
    <xf numFmtId="0" fontId="29" fillId="0" borderId="0"/>
  </cellStyleXfs>
  <cellXfs count="100">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center" vertical="center"/>
    </xf>
    <xf numFmtId="0" fontId="1" fillId="0" borderId="12" xfId="0" applyFont="1" applyBorder="1" applyAlignment="1">
      <alignment horizontal="center" vertical="center" textRotation="255"/>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3" xfId="0" applyFont="1" applyBorder="1" applyAlignment="1">
      <alignment horizontal="center" vertical="center" textRotation="255"/>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2" xfId="0" applyNumberFormat="1" applyFont="1" applyBorder="1" applyAlignment="1">
      <alignment horizontal="left" vertical="center" wrapText="1"/>
    </xf>
    <xf numFmtId="0" fontId="1" fillId="0" borderId="14" xfId="0" applyFont="1" applyBorder="1" applyAlignment="1">
      <alignment horizontal="center" vertical="center" textRotation="255"/>
    </xf>
    <xf numFmtId="0" fontId="3" fillId="0" borderId="12" xfId="49" applyFont="1" applyFill="1" applyBorder="1" applyAlignment="1">
      <alignment horizontal="center" vertical="center" wrapText="1"/>
    </xf>
    <xf numFmtId="0" fontId="3" fillId="0" borderId="6" xfId="49" applyFont="1" applyFill="1" applyBorder="1" applyAlignment="1">
      <alignment horizontal="center" vertical="center" wrapText="1"/>
    </xf>
    <xf numFmtId="9" fontId="3" fillId="0" borderId="2" xfId="0" applyNumberFormat="1" applyFont="1" applyFill="1" applyBorder="1" applyAlignment="1">
      <alignment horizontal="left" vertical="center" wrapText="1"/>
    </xf>
    <xf numFmtId="9" fontId="3" fillId="0" borderId="3" xfId="0" applyNumberFormat="1" applyFont="1" applyFill="1" applyBorder="1" applyAlignment="1">
      <alignment horizontal="left" vertical="center" wrapText="1"/>
    </xf>
    <xf numFmtId="9" fontId="3" fillId="0" borderId="4" xfId="0" applyNumberFormat="1" applyFont="1" applyFill="1" applyBorder="1" applyAlignment="1">
      <alignment horizontal="left" vertical="center" wrapText="1"/>
    </xf>
    <xf numFmtId="0" fontId="3" fillId="0" borderId="14" xfId="49" applyFont="1" applyFill="1" applyBorder="1" applyAlignment="1">
      <alignment horizontal="center" vertical="center" wrapText="1"/>
    </xf>
    <xf numFmtId="0" fontId="3" fillId="0" borderId="13" xfId="49"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3" fillId="0" borderId="4" xfId="0" applyFont="1" applyBorder="1" applyAlignment="1">
      <alignment horizontal="center" vertical="center"/>
    </xf>
    <xf numFmtId="10" fontId="1" fillId="0" borderId="6" xfId="0" applyNumberFormat="1" applyFont="1" applyBorder="1" applyAlignment="1">
      <alignment horizontal="center" vertical="center"/>
    </xf>
    <xf numFmtId="2" fontId="1" fillId="0" borderId="6" xfId="0" applyNumberFormat="1" applyFont="1" applyBorder="1" applyAlignment="1">
      <alignment horizontal="center" vertical="center" wrapText="1"/>
    </xf>
    <xf numFmtId="0" fontId="1" fillId="0" borderId="3" xfId="0" applyNumberFormat="1" applyFont="1" applyBorder="1" applyAlignment="1">
      <alignment horizontal="left" vertical="center" wrapText="1"/>
    </xf>
    <xf numFmtId="0" fontId="1" fillId="0" borderId="4" xfId="0" applyNumberFormat="1" applyFont="1" applyBorder="1" applyAlignment="1">
      <alignment horizontal="left" vertical="center" wrapText="1"/>
    </xf>
    <xf numFmtId="0" fontId="1" fillId="0" borderId="0" xfId="0" applyFont="1" applyBorder="1">
      <alignment vertical="center"/>
    </xf>
    <xf numFmtId="2" fontId="4" fillId="0" borderId="6" xfId="0" applyNumberFormat="1" applyFont="1" applyBorder="1" applyAlignment="1">
      <alignment horizontal="center" vertical="center"/>
    </xf>
    <xf numFmtId="0" fontId="5" fillId="0" borderId="6" xfId="0" applyFont="1" applyBorder="1" applyAlignment="1">
      <alignment horizontal="justify" vertical="center"/>
    </xf>
    <xf numFmtId="0" fontId="6" fillId="0" borderId="0" xfId="0" applyFont="1">
      <alignment vertical="center"/>
    </xf>
    <xf numFmtId="0" fontId="6" fillId="0" borderId="1" xfId="0" applyFont="1"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center" vertical="center"/>
    </xf>
    <xf numFmtId="0" fontId="6" fillId="0" borderId="12" xfId="0" applyFont="1" applyBorder="1" applyAlignment="1">
      <alignment horizontal="center" vertical="center" textRotation="255"/>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textRotation="255"/>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2" xfId="0" applyNumberFormat="1" applyFont="1" applyBorder="1" applyAlignment="1">
      <alignment horizontal="left" vertical="center" wrapText="1"/>
    </xf>
    <xf numFmtId="0" fontId="6" fillId="0" borderId="14" xfId="0" applyFont="1" applyBorder="1" applyAlignment="1">
      <alignment horizontal="center" vertical="center" textRotation="255"/>
    </xf>
    <xf numFmtId="0" fontId="7" fillId="0" borderId="12" xfId="49" applyFont="1" applyFill="1" applyBorder="1" applyAlignment="1">
      <alignment horizontal="center" vertical="center" wrapText="1"/>
    </xf>
    <xf numFmtId="9" fontId="7" fillId="0" borderId="2" xfId="0" applyNumberFormat="1" applyFont="1" applyFill="1" applyBorder="1" applyAlignment="1">
      <alignment horizontal="left" vertical="center" wrapText="1"/>
    </xf>
    <xf numFmtId="9" fontId="7" fillId="0" borderId="3" xfId="0" applyNumberFormat="1" applyFont="1" applyFill="1" applyBorder="1" applyAlignment="1">
      <alignment horizontal="left" vertical="center" wrapText="1"/>
    </xf>
    <xf numFmtId="9" fontId="7" fillId="0" borderId="4" xfId="0" applyNumberFormat="1" applyFont="1" applyFill="1" applyBorder="1" applyAlignment="1">
      <alignment horizontal="left" vertical="center" wrapText="1"/>
    </xf>
    <xf numFmtId="0" fontId="7" fillId="0" borderId="14" xfId="49" applyFont="1" applyFill="1" applyBorder="1" applyAlignment="1">
      <alignment horizontal="center" vertical="center" wrapText="1"/>
    </xf>
    <xf numFmtId="0" fontId="7" fillId="0" borderId="13"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7" fillId="0" borderId="4" xfId="0" applyFont="1" applyBorder="1" applyAlignment="1">
      <alignment horizontal="center" vertical="center"/>
    </xf>
    <xf numFmtId="10" fontId="6" fillId="0" borderId="6" xfId="0" applyNumberFormat="1" applyFont="1" applyBorder="1" applyAlignment="1">
      <alignment horizontal="center" vertical="center"/>
    </xf>
    <xf numFmtId="2" fontId="6" fillId="0" borderId="6" xfId="0" applyNumberFormat="1" applyFont="1" applyBorder="1" applyAlignment="1">
      <alignment horizontal="center" vertical="center" wrapText="1"/>
    </xf>
    <xf numFmtId="0" fontId="6" fillId="0" borderId="3"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0" xfId="0" applyFont="1" applyBorder="1">
      <alignment vertical="center"/>
    </xf>
    <xf numFmtId="0" fontId="6" fillId="0" borderId="6" xfId="0" applyNumberFormat="1" applyFont="1" applyBorder="1" applyAlignment="1">
      <alignment horizontal="center" vertical="center" wrapText="1"/>
    </xf>
    <xf numFmtId="0" fontId="9" fillId="0" borderId="6" xfId="0" applyFont="1" applyBorder="1" applyAlignment="1">
      <alignment horizontal="left" vertical="center" wrapText="1"/>
    </xf>
    <xf numFmtId="2" fontId="8" fillId="0" borderId="6"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workbookViewId="0">
      <selection activeCell="K20" sqref="K20"/>
    </sheetView>
  </sheetViews>
  <sheetFormatPr defaultColWidth="8.25" defaultRowHeight="14.1" customHeight="1"/>
  <cols>
    <col min="1" max="1" width="6.125" style="51" customWidth="1"/>
    <col min="2" max="2" width="9.5" style="51" customWidth="1"/>
    <col min="3" max="3" width="9.25" style="51" customWidth="1"/>
    <col min="4" max="4" width="15.375" style="51" customWidth="1"/>
    <col min="5" max="5" width="13.75" style="51" customWidth="1"/>
    <col min="6" max="8" width="11.125" style="51" customWidth="1"/>
    <col min="9" max="10" width="9" style="51" customWidth="1"/>
    <col min="11" max="11" width="21.25" style="51" customWidth="1"/>
    <col min="12" max="16384" width="8.25" style="51"/>
  </cols>
  <sheetData>
    <row r="1" ht="28.35" customHeight="1" spans="1:1">
      <c r="A1" s="51" t="s">
        <v>0</v>
      </c>
    </row>
    <row r="2" ht="24.75" customHeight="1" spans="1:11">
      <c r="A2" s="2" t="s">
        <v>1</v>
      </c>
      <c r="B2" s="2"/>
      <c r="C2" s="2"/>
      <c r="D2" s="2"/>
      <c r="E2" s="2"/>
      <c r="F2" s="2"/>
      <c r="G2" s="2"/>
      <c r="H2" s="2"/>
      <c r="I2" s="2"/>
      <c r="J2" s="2"/>
      <c r="K2" s="2"/>
    </row>
    <row r="3" ht="15.95" customHeight="1" spans="1:11">
      <c r="A3" s="3" t="s">
        <v>2</v>
      </c>
      <c r="B3" s="3"/>
      <c r="C3" s="3"/>
      <c r="D3" s="3"/>
      <c r="E3" s="3"/>
      <c r="F3" s="3"/>
      <c r="G3" s="3"/>
      <c r="H3" s="3"/>
      <c r="I3" s="3"/>
      <c r="J3" s="3"/>
      <c r="K3" s="3"/>
    </row>
    <row r="4" customHeight="1" spans="1:11">
      <c r="A4" s="52"/>
      <c r="B4" s="52"/>
      <c r="C4" s="52"/>
      <c r="D4" s="52"/>
      <c r="E4" s="52"/>
      <c r="F4" s="52"/>
      <c r="G4" s="52"/>
      <c r="H4" s="52"/>
      <c r="I4" s="52"/>
      <c r="J4" s="52"/>
      <c r="K4" s="52"/>
    </row>
    <row r="5" ht="33.6" customHeight="1" spans="1:11">
      <c r="A5" s="53" t="s">
        <v>3</v>
      </c>
      <c r="B5" s="54"/>
      <c r="C5" s="55"/>
      <c r="D5" s="56" t="s">
        <v>4</v>
      </c>
      <c r="E5" s="57"/>
      <c r="F5" s="57"/>
      <c r="G5" s="57"/>
      <c r="H5" s="57"/>
      <c r="I5" s="57"/>
      <c r="J5" s="57"/>
      <c r="K5" s="91"/>
    </row>
    <row r="6" ht="33.6" customHeight="1" spans="1:11">
      <c r="A6" s="53" t="s">
        <v>5</v>
      </c>
      <c r="B6" s="54"/>
      <c r="C6" s="55"/>
      <c r="D6" s="53" t="s">
        <v>6</v>
      </c>
      <c r="E6" s="54"/>
      <c r="F6" s="54"/>
      <c r="G6" s="58"/>
      <c r="H6" s="59" t="s">
        <v>7</v>
      </c>
      <c r="I6" s="53" t="s">
        <v>8</v>
      </c>
      <c r="J6" s="54"/>
      <c r="K6" s="55"/>
    </row>
    <row r="7" ht="33.6" customHeight="1" spans="1:11">
      <c r="A7" s="60" t="s">
        <v>9</v>
      </c>
      <c r="B7" s="61"/>
      <c r="C7" s="62"/>
      <c r="D7" s="53"/>
      <c r="E7" s="55"/>
      <c r="F7" s="63" t="s">
        <v>10</v>
      </c>
      <c r="G7" s="63" t="s">
        <v>11</v>
      </c>
      <c r="H7" s="63" t="s">
        <v>12</v>
      </c>
      <c r="I7" s="63" t="s">
        <v>13</v>
      </c>
      <c r="J7" s="63" t="s">
        <v>14</v>
      </c>
      <c r="K7" s="59" t="s">
        <v>15</v>
      </c>
    </row>
    <row r="8" ht="33.6" customHeight="1" spans="1:11">
      <c r="A8" s="64"/>
      <c r="B8" s="65"/>
      <c r="C8" s="66"/>
      <c r="D8" s="53" t="s">
        <v>16</v>
      </c>
      <c r="E8" s="55"/>
      <c r="F8" s="59">
        <f>F9+F10+F11</f>
        <v>141.37</v>
      </c>
      <c r="G8" s="59">
        <f>G9+G10+G11</f>
        <v>141.37</v>
      </c>
      <c r="H8" s="59">
        <f>H9+H10+H11</f>
        <v>121.318</v>
      </c>
      <c r="I8" s="59">
        <v>10</v>
      </c>
      <c r="J8" s="92">
        <f>H8/G8</f>
        <v>0.858159439767985</v>
      </c>
      <c r="K8" s="93">
        <f>J8*I8</f>
        <v>8.58159439767985</v>
      </c>
    </row>
    <row r="9" ht="33.6" customHeight="1" spans="1:11">
      <c r="A9" s="64"/>
      <c r="B9" s="65"/>
      <c r="C9" s="66"/>
      <c r="D9" s="53" t="s">
        <v>17</v>
      </c>
      <c r="E9" s="55"/>
      <c r="F9" s="59">
        <v>141.37</v>
      </c>
      <c r="G9" s="59">
        <v>141.37</v>
      </c>
      <c r="H9" s="59">
        <v>121.318</v>
      </c>
      <c r="I9" s="59" t="s">
        <v>18</v>
      </c>
      <c r="J9" s="59" t="s">
        <v>19</v>
      </c>
      <c r="K9" s="59" t="s">
        <v>19</v>
      </c>
    </row>
    <row r="10" ht="33.6" customHeight="1" spans="1:11">
      <c r="A10" s="64"/>
      <c r="B10" s="65"/>
      <c r="C10" s="66"/>
      <c r="D10" s="53" t="s">
        <v>20</v>
      </c>
      <c r="E10" s="55"/>
      <c r="F10" s="59">
        <v>0</v>
      </c>
      <c r="G10" s="59">
        <v>0</v>
      </c>
      <c r="H10" s="59">
        <v>0</v>
      </c>
      <c r="I10" s="59" t="s">
        <v>18</v>
      </c>
      <c r="J10" s="59" t="s">
        <v>19</v>
      </c>
      <c r="K10" s="59" t="s">
        <v>19</v>
      </c>
    </row>
    <row r="11" ht="33.6" customHeight="1" spans="1:11">
      <c r="A11" s="64"/>
      <c r="B11" s="65"/>
      <c r="C11" s="66"/>
      <c r="D11" s="67" t="s">
        <v>21</v>
      </c>
      <c r="E11" s="68"/>
      <c r="F11" s="69">
        <v>0</v>
      </c>
      <c r="G11" s="69">
        <v>0</v>
      </c>
      <c r="H11" s="69">
        <v>0</v>
      </c>
      <c r="I11" s="59" t="s">
        <v>18</v>
      </c>
      <c r="J11" s="59" t="s">
        <v>19</v>
      </c>
      <c r="K11" s="59" t="s">
        <v>19</v>
      </c>
    </row>
    <row r="12" ht="33.6" customHeight="1" spans="1:11">
      <c r="A12" s="70" t="s">
        <v>22</v>
      </c>
      <c r="B12" s="71" t="s">
        <v>23</v>
      </c>
      <c r="C12" s="72"/>
      <c r="D12" s="72"/>
      <c r="E12" s="72"/>
      <c r="F12" s="72"/>
      <c r="G12" s="73"/>
      <c r="H12" s="53" t="s">
        <v>24</v>
      </c>
      <c r="I12" s="54"/>
      <c r="J12" s="54"/>
      <c r="K12" s="55"/>
    </row>
    <row r="13" ht="96.6" customHeight="1" spans="1:15">
      <c r="A13" s="74"/>
      <c r="B13" s="75" t="s">
        <v>25</v>
      </c>
      <c r="C13" s="76"/>
      <c r="D13" s="76"/>
      <c r="E13" s="76"/>
      <c r="F13" s="76"/>
      <c r="G13" s="77"/>
      <c r="H13" s="78" t="s">
        <v>26</v>
      </c>
      <c r="I13" s="94"/>
      <c r="J13" s="94"/>
      <c r="K13" s="95"/>
      <c r="M13" s="96"/>
      <c r="N13" s="96"/>
      <c r="O13" s="96"/>
    </row>
    <row r="14" ht="36" customHeight="1" spans="1:11">
      <c r="A14" s="70" t="s">
        <v>27</v>
      </c>
      <c r="B14" s="63" t="s">
        <v>28</v>
      </c>
      <c r="C14" s="59" t="s">
        <v>29</v>
      </c>
      <c r="D14" s="53" t="s">
        <v>30</v>
      </c>
      <c r="E14" s="54"/>
      <c r="F14" s="55"/>
      <c r="G14" s="63" t="s">
        <v>31</v>
      </c>
      <c r="H14" s="59" t="s">
        <v>32</v>
      </c>
      <c r="I14" s="63" t="s">
        <v>33</v>
      </c>
      <c r="J14" s="63" t="s">
        <v>15</v>
      </c>
      <c r="K14" s="63" t="s">
        <v>34</v>
      </c>
    </row>
    <row r="15" ht="36.6" customHeight="1" spans="1:11">
      <c r="A15" s="79"/>
      <c r="B15" s="80" t="s">
        <v>35</v>
      </c>
      <c r="C15" s="80" t="s">
        <v>36</v>
      </c>
      <c r="D15" s="81" t="s">
        <v>37</v>
      </c>
      <c r="E15" s="82"/>
      <c r="F15" s="83"/>
      <c r="G15" s="63" t="s">
        <v>38</v>
      </c>
      <c r="H15" s="63" t="s">
        <v>39</v>
      </c>
      <c r="I15" s="97">
        <v>10</v>
      </c>
      <c r="J15" s="59">
        <v>10</v>
      </c>
      <c r="K15" s="59" t="s">
        <v>19</v>
      </c>
    </row>
    <row r="16" ht="36.6" customHeight="1" spans="1:11">
      <c r="A16" s="79"/>
      <c r="B16" s="84"/>
      <c r="C16" s="85"/>
      <c r="D16" s="81" t="s">
        <v>40</v>
      </c>
      <c r="E16" s="82"/>
      <c r="F16" s="83"/>
      <c r="G16" s="63" t="s">
        <v>41</v>
      </c>
      <c r="H16" s="63" t="s">
        <v>42</v>
      </c>
      <c r="I16" s="97">
        <v>5</v>
      </c>
      <c r="J16" s="59">
        <v>5</v>
      </c>
      <c r="K16" s="59" t="s">
        <v>19</v>
      </c>
    </row>
    <row r="17" ht="30" customHeight="1" spans="1:11">
      <c r="A17" s="79"/>
      <c r="B17" s="84"/>
      <c r="C17" s="80" t="s">
        <v>43</v>
      </c>
      <c r="D17" s="81" t="s">
        <v>44</v>
      </c>
      <c r="E17" s="82"/>
      <c r="F17" s="83"/>
      <c r="G17" s="63" t="s">
        <v>45</v>
      </c>
      <c r="H17" s="63" t="s">
        <v>46</v>
      </c>
      <c r="I17" s="97">
        <v>10</v>
      </c>
      <c r="J17" s="59">
        <v>10</v>
      </c>
      <c r="K17" s="59" t="s">
        <v>19</v>
      </c>
    </row>
    <row r="18" ht="30" customHeight="1" spans="1:11">
      <c r="A18" s="79"/>
      <c r="B18" s="84"/>
      <c r="C18" s="80" t="s">
        <v>47</v>
      </c>
      <c r="D18" s="81" t="s">
        <v>48</v>
      </c>
      <c r="E18" s="82"/>
      <c r="F18" s="83"/>
      <c r="G18" s="63" t="s">
        <v>49</v>
      </c>
      <c r="H18" s="63" t="s">
        <v>46</v>
      </c>
      <c r="I18" s="97">
        <v>5</v>
      </c>
      <c r="J18" s="59">
        <v>5</v>
      </c>
      <c r="K18" s="59" t="s">
        <v>19</v>
      </c>
    </row>
    <row r="19" ht="36.6" customHeight="1" spans="1:11">
      <c r="A19" s="79"/>
      <c r="B19" s="84"/>
      <c r="C19" s="84"/>
      <c r="D19" s="81" t="s">
        <v>50</v>
      </c>
      <c r="E19" s="82"/>
      <c r="F19" s="83"/>
      <c r="G19" s="63" t="s">
        <v>49</v>
      </c>
      <c r="H19" s="63" t="s">
        <v>46</v>
      </c>
      <c r="I19" s="97">
        <v>10</v>
      </c>
      <c r="J19" s="59">
        <v>10</v>
      </c>
      <c r="K19" s="59" t="s">
        <v>19</v>
      </c>
    </row>
    <row r="20" ht="57" customHeight="1" spans="1:11">
      <c r="A20" s="79"/>
      <c r="B20" s="85"/>
      <c r="C20" s="80" t="s">
        <v>51</v>
      </c>
      <c r="D20" s="81" t="s">
        <v>52</v>
      </c>
      <c r="E20" s="82"/>
      <c r="F20" s="83"/>
      <c r="G20" s="63" t="s">
        <v>53</v>
      </c>
      <c r="H20" s="63" t="s">
        <v>54</v>
      </c>
      <c r="I20" s="97">
        <v>10</v>
      </c>
      <c r="J20" s="59">
        <v>10</v>
      </c>
      <c r="K20" s="98" t="s">
        <v>55</v>
      </c>
    </row>
    <row r="21" ht="36.6" customHeight="1" spans="1:11">
      <c r="A21" s="79"/>
      <c r="B21" s="80" t="s">
        <v>56</v>
      </c>
      <c r="C21" s="86" t="s">
        <v>57</v>
      </c>
      <c r="D21" s="81" t="s">
        <v>58</v>
      </c>
      <c r="E21" s="82"/>
      <c r="F21" s="83"/>
      <c r="G21" s="63" t="s">
        <v>59</v>
      </c>
      <c r="H21" s="63" t="s">
        <v>46</v>
      </c>
      <c r="I21" s="97">
        <v>5</v>
      </c>
      <c r="J21" s="59">
        <v>5</v>
      </c>
      <c r="K21" s="59" t="s">
        <v>19</v>
      </c>
    </row>
    <row r="22" ht="30" customHeight="1" spans="1:11">
      <c r="A22" s="79"/>
      <c r="B22" s="84"/>
      <c r="C22" s="80" t="s">
        <v>60</v>
      </c>
      <c r="D22" s="81" t="s">
        <v>61</v>
      </c>
      <c r="E22" s="82"/>
      <c r="F22" s="83"/>
      <c r="G22" s="63" t="s">
        <v>59</v>
      </c>
      <c r="H22" s="63" t="s">
        <v>46</v>
      </c>
      <c r="I22" s="97">
        <v>5</v>
      </c>
      <c r="J22" s="59">
        <v>5</v>
      </c>
      <c r="K22" s="59" t="s">
        <v>19</v>
      </c>
    </row>
    <row r="23" ht="36.6" customHeight="1" spans="1:11">
      <c r="A23" s="79"/>
      <c r="B23" s="84"/>
      <c r="C23" s="84"/>
      <c r="D23" s="81" t="s">
        <v>62</v>
      </c>
      <c r="E23" s="82"/>
      <c r="F23" s="83"/>
      <c r="G23" s="63" t="s">
        <v>59</v>
      </c>
      <c r="H23" s="63" t="s">
        <v>46</v>
      </c>
      <c r="I23" s="97">
        <v>5</v>
      </c>
      <c r="J23" s="59">
        <v>5</v>
      </c>
      <c r="K23" s="59" t="s">
        <v>19</v>
      </c>
    </row>
    <row r="24" ht="36.6" customHeight="1" spans="1:11">
      <c r="A24" s="79"/>
      <c r="B24" s="84"/>
      <c r="C24" s="84"/>
      <c r="D24" s="81" t="s">
        <v>63</v>
      </c>
      <c r="E24" s="82"/>
      <c r="F24" s="83"/>
      <c r="G24" s="63" t="s">
        <v>59</v>
      </c>
      <c r="H24" s="63" t="s">
        <v>46</v>
      </c>
      <c r="I24" s="97">
        <v>5</v>
      </c>
      <c r="J24" s="59">
        <v>5</v>
      </c>
      <c r="K24" s="59" t="s">
        <v>19</v>
      </c>
    </row>
    <row r="25" ht="30" customHeight="1" spans="1:11">
      <c r="A25" s="79"/>
      <c r="B25" s="84"/>
      <c r="C25" s="80" t="s">
        <v>64</v>
      </c>
      <c r="D25" s="81" t="s">
        <v>65</v>
      </c>
      <c r="E25" s="82"/>
      <c r="F25" s="83"/>
      <c r="G25" s="63" t="s">
        <v>59</v>
      </c>
      <c r="H25" s="63" t="s">
        <v>46</v>
      </c>
      <c r="I25" s="97">
        <v>5</v>
      </c>
      <c r="J25" s="59">
        <v>5</v>
      </c>
      <c r="K25" s="59" t="s">
        <v>19</v>
      </c>
    </row>
    <row r="26" ht="36.6" customHeight="1" spans="1:11">
      <c r="A26" s="79"/>
      <c r="B26" s="84"/>
      <c r="C26" s="84"/>
      <c r="D26" s="81" t="s">
        <v>66</v>
      </c>
      <c r="E26" s="82"/>
      <c r="F26" s="83"/>
      <c r="G26" s="63" t="s">
        <v>59</v>
      </c>
      <c r="H26" s="63" t="s">
        <v>46</v>
      </c>
      <c r="I26" s="97">
        <v>5</v>
      </c>
      <c r="J26" s="59">
        <v>5</v>
      </c>
      <c r="K26" s="59" t="s">
        <v>19</v>
      </c>
    </row>
    <row r="27" ht="30" customHeight="1" spans="1:11">
      <c r="A27" s="79"/>
      <c r="B27" s="85"/>
      <c r="C27" s="80" t="s">
        <v>67</v>
      </c>
      <c r="D27" s="81" t="s">
        <v>19</v>
      </c>
      <c r="E27" s="82"/>
      <c r="F27" s="83"/>
      <c r="G27" s="63" t="s">
        <v>19</v>
      </c>
      <c r="H27" s="63" t="s">
        <v>19</v>
      </c>
      <c r="I27" s="63" t="s">
        <v>19</v>
      </c>
      <c r="J27" s="59">
        <v>0</v>
      </c>
      <c r="K27" s="59" t="s">
        <v>19</v>
      </c>
    </row>
    <row r="28" ht="36.6" customHeight="1" spans="1:11">
      <c r="A28" s="74"/>
      <c r="B28" s="86" t="s">
        <v>68</v>
      </c>
      <c r="C28" s="86" t="s">
        <v>69</v>
      </c>
      <c r="D28" s="81" t="s">
        <v>70</v>
      </c>
      <c r="E28" s="82"/>
      <c r="F28" s="83"/>
      <c r="G28" s="63" t="s">
        <v>71</v>
      </c>
      <c r="H28" s="63" t="s">
        <v>72</v>
      </c>
      <c r="I28" s="97">
        <v>10</v>
      </c>
      <c r="J28" s="59">
        <v>10</v>
      </c>
      <c r="K28" s="59" t="s">
        <v>19</v>
      </c>
    </row>
    <row r="29" ht="37.5" customHeight="1" spans="1:11">
      <c r="A29" s="87" t="s">
        <v>73</v>
      </c>
      <c r="B29" s="88"/>
      <c r="C29" s="88"/>
      <c r="D29" s="88"/>
      <c r="E29" s="88"/>
      <c r="F29" s="88"/>
      <c r="G29" s="89"/>
      <c r="H29" s="90" t="s">
        <v>19</v>
      </c>
      <c r="I29" s="90">
        <v>100</v>
      </c>
      <c r="J29" s="99">
        <f>SUM(J15:J28)+K8</f>
        <v>98.5815943976799</v>
      </c>
      <c r="K29" s="59" t="s">
        <v>19</v>
      </c>
    </row>
  </sheetData>
  <mergeCells count="41">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A29:G29"/>
    <mergeCell ref="A12:A13"/>
    <mergeCell ref="A14:A28"/>
    <mergeCell ref="B15:B20"/>
    <mergeCell ref="B21:B27"/>
    <mergeCell ref="C15:C16"/>
    <mergeCell ref="C18:C19"/>
    <mergeCell ref="C22:C24"/>
    <mergeCell ref="C25:C26"/>
    <mergeCell ref="A7:C11"/>
  </mergeCells>
  <printOptions horizontalCentered="1"/>
  <pageMargins left="0.700694444444445" right="0.700694444444445" top="0.751388888888889" bottom="0.751388888888889" header="0.298611111111111" footer="0.298611111111111"/>
  <pageSetup paperSize="9" scale="7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A2" sqref="A2:K2"/>
    </sheetView>
  </sheetViews>
  <sheetFormatPr defaultColWidth="8.25" defaultRowHeight="14.1" customHeight="1"/>
  <cols>
    <col min="1" max="1" width="6.125" style="1" customWidth="1"/>
    <col min="2" max="2" width="9.5" style="1" customWidth="1"/>
    <col min="3" max="3" width="8.125" style="1" customWidth="1"/>
    <col min="4" max="4" width="15.375" style="1" customWidth="1"/>
    <col min="5" max="5" width="13.75" style="1" customWidth="1"/>
    <col min="6" max="6" width="7.75" style="1" customWidth="1"/>
    <col min="7" max="8" width="11.125" style="1" customWidth="1"/>
    <col min="9" max="10" width="9" style="1" customWidth="1"/>
    <col min="11" max="11" width="17.5" style="1" customWidth="1"/>
    <col min="12" max="16384" width="8.25" style="1"/>
  </cols>
  <sheetData>
    <row r="1" ht="28.35" customHeight="1" spans="1:1">
      <c r="A1" s="1" t="s">
        <v>0</v>
      </c>
    </row>
    <row r="2" ht="24.75" customHeight="1" spans="1:11">
      <c r="A2" s="2" t="s">
        <v>1</v>
      </c>
      <c r="B2" s="2"/>
      <c r="C2" s="2"/>
      <c r="D2" s="2"/>
      <c r="E2" s="2"/>
      <c r="F2" s="2"/>
      <c r="G2" s="2"/>
      <c r="H2" s="2"/>
      <c r="I2" s="2"/>
      <c r="J2" s="2"/>
      <c r="K2" s="2"/>
    </row>
    <row r="3" ht="15.95" customHeight="1" spans="1:11">
      <c r="A3" s="3" t="s">
        <v>2</v>
      </c>
      <c r="B3" s="3"/>
      <c r="C3" s="3"/>
      <c r="D3" s="3"/>
      <c r="E3" s="3"/>
      <c r="F3" s="3"/>
      <c r="G3" s="3"/>
      <c r="H3" s="3"/>
      <c r="I3" s="3"/>
      <c r="J3" s="3"/>
      <c r="K3" s="3"/>
    </row>
    <row r="4" customHeight="1" spans="1:11">
      <c r="A4" s="4"/>
      <c r="B4" s="4"/>
      <c r="C4" s="4"/>
      <c r="D4" s="4"/>
      <c r="E4" s="4"/>
      <c r="F4" s="4"/>
      <c r="G4" s="4"/>
      <c r="H4" s="4"/>
      <c r="I4" s="4"/>
      <c r="J4" s="4"/>
      <c r="K4" s="4"/>
    </row>
    <row r="5" ht="33.6" customHeight="1" spans="1:11">
      <c r="A5" s="5" t="s">
        <v>3</v>
      </c>
      <c r="B5" s="6"/>
      <c r="C5" s="7"/>
      <c r="D5" s="8" t="s">
        <v>74</v>
      </c>
      <c r="E5" s="9"/>
      <c r="F5" s="9"/>
      <c r="G5" s="9"/>
      <c r="H5" s="9"/>
      <c r="I5" s="9"/>
      <c r="J5" s="9"/>
      <c r="K5" s="43"/>
    </row>
    <row r="6" ht="33.6" customHeight="1" spans="1:11">
      <c r="A6" s="5" t="s">
        <v>5</v>
      </c>
      <c r="B6" s="6"/>
      <c r="C6" s="7"/>
      <c r="D6" s="5" t="s">
        <v>6</v>
      </c>
      <c r="E6" s="6"/>
      <c r="F6" s="6"/>
      <c r="G6" s="10"/>
      <c r="H6" s="11" t="s">
        <v>7</v>
      </c>
      <c r="I6" s="5" t="s">
        <v>8</v>
      </c>
      <c r="J6" s="6"/>
      <c r="K6" s="7"/>
    </row>
    <row r="7" ht="33.6" customHeight="1" spans="1:11">
      <c r="A7" s="12" t="s">
        <v>9</v>
      </c>
      <c r="B7" s="13"/>
      <c r="C7" s="14"/>
      <c r="D7" s="5"/>
      <c r="E7" s="7"/>
      <c r="F7" s="15" t="s">
        <v>10</v>
      </c>
      <c r="G7" s="15" t="s">
        <v>11</v>
      </c>
      <c r="H7" s="15" t="s">
        <v>12</v>
      </c>
      <c r="I7" s="15" t="s">
        <v>13</v>
      </c>
      <c r="J7" s="15" t="s">
        <v>14</v>
      </c>
      <c r="K7" s="11" t="s">
        <v>15</v>
      </c>
    </row>
    <row r="8" ht="33.6" customHeight="1" spans="1:11">
      <c r="A8" s="16"/>
      <c r="B8" s="17"/>
      <c r="C8" s="18"/>
      <c r="D8" s="5" t="s">
        <v>16</v>
      </c>
      <c r="E8" s="7"/>
      <c r="F8" s="11">
        <f>F9+F10+F11</f>
        <v>2.1</v>
      </c>
      <c r="G8" s="11">
        <f>G9+G10+G11</f>
        <v>2.1</v>
      </c>
      <c r="H8" s="11">
        <f>H9+H10+H11</f>
        <v>2.1</v>
      </c>
      <c r="I8" s="11">
        <v>10</v>
      </c>
      <c r="J8" s="44">
        <f>H8/G8</f>
        <v>1</v>
      </c>
      <c r="K8" s="45">
        <f>J8*I8</f>
        <v>10</v>
      </c>
    </row>
    <row r="9" ht="33.6" customHeight="1" spans="1:11">
      <c r="A9" s="16"/>
      <c r="B9" s="17"/>
      <c r="C9" s="18"/>
      <c r="D9" s="5" t="s">
        <v>17</v>
      </c>
      <c r="E9" s="7"/>
      <c r="F9" s="11">
        <v>2.1</v>
      </c>
      <c r="G9" s="11">
        <v>2.1</v>
      </c>
      <c r="H9" s="11">
        <v>2.1</v>
      </c>
      <c r="I9" s="11" t="s">
        <v>18</v>
      </c>
      <c r="J9" s="11" t="s">
        <v>19</v>
      </c>
      <c r="K9" s="11" t="s">
        <v>19</v>
      </c>
    </row>
    <row r="10" ht="33.6" customHeight="1" spans="1:11">
      <c r="A10" s="16"/>
      <c r="B10" s="17"/>
      <c r="C10" s="18"/>
      <c r="D10" s="5" t="s">
        <v>20</v>
      </c>
      <c r="E10" s="7"/>
      <c r="F10" s="11">
        <v>0</v>
      </c>
      <c r="G10" s="11">
        <v>0</v>
      </c>
      <c r="H10" s="11">
        <v>0</v>
      </c>
      <c r="I10" s="11" t="s">
        <v>18</v>
      </c>
      <c r="J10" s="11" t="s">
        <v>19</v>
      </c>
      <c r="K10" s="11" t="s">
        <v>19</v>
      </c>
    </row>
    <row r="11" ht="33.6" customHeight="1" spans="1:11">
      <c r="A11" s="16"/>
      <c r="B11" s="17"/>
      <c r="C11" s="18"/>
      <c r="D11" s="19" t="s">
        <v>21</v>
      </c>
      <c r="E11" s="20"/>
      <c r="F11" s="21">
        <v>0</v>
      </c>
      <c r="G11" s="21">
        <v>0</v>
      </c>
      <c r="H11" s="21">
        <v>0</v>
      </c>
      <c r="I11" s="11" t="s">
        <v>18</v>
      </c>
      <c r="J11" s="11" t="s">
        <v>19</v>
      </c>
      <c r="K11" s="11" t="s">
        <v>19</v>
      </c>
    </row>
    <row r="12" ht="33.6" customHeight="1" spans="1:11">
      <c r="A12" s="22" t="s">
        <v>22</v>
      </c>
      <c r="B12" s="23" t="s">
        <v>23</v>
      </c>
      <c r="C12" s="24"/>
      <c r="D12" s="24"/>
      <c r="E12" s="24"/>
      <c r="F12" s="24"/>
      <c r="G12" s="25"/>
      <c r="H12" s="5" t="s">
        <v>24</v>
      </c>
      <c r="I12" s="6"/>
      <c r="J12" s="6"/>
      <c r="K12" s="7"/>
    </row>
    <row r="13" ht="96.6" customHeight="1" spans="1:15">
      <c r="A13" s="26"/>
      <c r="B13" s="27" t="s">
        <v>75</v>
      </c>
      <c r="C13" s="28"/>
      <c r="D13" s="28"/>
      <c r="E13" s="28"/>
      <c r="F13" s="28"/>
      <c r="G13" s="29"/>
      <c r="H13" s="27" t="s">
        <v>76</v>
      </c>
      <c r="I13" s="28"/>
      <c r="J13" s="28"/>
      <c r="K13" s="29"/>
      <c r="M13" s="48"/>
      <c r="N13" s="48"/>
      <c r="O13" s="48"/>
    </row>
    <row r="14" ht="36" customHeight="1" spans="1:11">
      <c r="A14" s="22" t="s">
        <v>27</v>
      </c>
      <c r="B14" s="15" t="s">
        <v>28</v>
      </c>
      <c r="C14" s="11" t="s">
        <v>29</v>
      </c>
      <c r="D14" s="5" t="s">
        <v>30</v>
      </c>
      <c r="E14" s="6"/>
      <c r="F14" s="7"/>
      <c r="G14" s="15" t="s">
        <v>31</v>
      </c>
      <c r="H14" s="11" t="s">
        <v>32</v>
      </c>
      <c r="I14" s="15" t="s">
        <v>33</v>
      </c>
      <c r="J14" s="15" t="s">
        <v>15</v>
      </c>
      <c r="K14" s="15" t="s">
        <v>34</v>
      </c>
    </row>
    <row r="15" ht="36.6" customHeight="1" spans="1:11">
      <c r="A15" s="31"/>
      <c r="B15" s="32" t="s">
        <v>35</v>
      </c>
      <c r="C15" s="33" t="s">
        <v>36</v>
      </c>
      <c r="D15" s="34" t="s">
        <v>77</v>
      </c>
      <c r="E15" s="35"/>
      <c r="F15" s="36"/>
      <c r="G15" s="15" t="s">
        <v>78</v>
      </c>
      <c r="H15" s="15" t="s">
        <v>79</v>
      </c>
      <c r="I15" s="15" t="s">
        <v>80</v>
      </c>
      <c r="J15" s="11">
        <v>10</v>
      </c>
      <c r="K15" s="11" t="s">
        <v>19</v>
      </c>
    </row>
    <row r="16" ht="30" customHeight="1" spans="1:11">
      <c r="A16" s="31"/>
      <c r="B16" s="37"/>
      <c r="C16" s="32" t="s">
        <v>43</v>
      </c>
      <c r="D16" s="34" t="s">
        <v>44</v>
      </c>
      <c r="E16" s="35"/>
      <c r="F16" s="36"/>
      <c r="G16" s="15" t="s">
        <v>45</v>
      </c>
      <c r="H16" s="15" t="s">
        <v>46</v>
      </c>
      <c r="I16" s="15" t="s">
        <v>80</v>
      </c>
      <c r="J16" s="11">
        <v>10</v>
      </c>
      <c r="K16" s="11" t="s">
        <v>19</v>
      </c>
    </row>
    <row r="17" ht="30" customHeight="1" spans="1:11">
      <c r="A17" s="31"/>
      <c r="B17" s="37"/>
      <c r="C17" s="32" t="s">
        <v>47</v>
      </c>
      <c r="D17" s="34" t="s">
        <v>81</v>
      </c>
      <c r="E17" s="35"/>
      <c r="F17" s="36"/>
      <c r="G17" s="15" t="s">
        <v>82</v>
      </c>
      <c r="H17" s="15" t="s">
        <v>83</v>
      </c>
      <c r="I17" s="15" t="s">
        <v>80</v>
      </c>
      <c r="J17" s="11">
        <v>10</v>
      </c>
      <c r="K17" s="11" t="s">
        <v>19</v>
      </c>
    </row>
    <row r="18" ht="30" customHeight="1" spans="1:11">
      <c r="A18" s="31"/>
      <c r="B18" s="37"/>
      <c r="C18" s="32" t="s">
        <v>51</v>
      </c>
      <c r="D18" s="34" t="s">
        <v>52</v>
      </c>
      <c r="E18" s="35"/>
      <c r="F18" s="36"/>
      <c r="G18" s="15" t="s">
        <v>84</v>
      </c>
      <c r="H18" s="15" t="s">
        <v>85</v>
      </c>
      <c r="I18" s="15" t="s">
        <v>80</v>
      </c>
      <c r="J18" s="11">
        <v>10</v>
      </c>
      <c r="K18" s="11" t="s">
        <v>19</v>
      </c>
    </row>
    <row r="19" ht="36.6" customHeight="1" spans="1:11">
      <c r="A19" s="31"/>
      <c r="B19" s="38"/>
      <c r="C19" s="37"/>
      <c r="D19" s="34" t="s">
        <v>48</v>
      </c>
      <c r="E19" s="35"/>
      <c r="F19" s="36"/>
      <c r="G19" s="15" t="s">
        <v>82</v>
      </c>
      <c r="H19" s="15" t="s">
        <v>83</v>
      </c>
      <c r="I19" s="15" t="s">
        <v>80</v>
      </c>
      <c r="J19" s="11">
        <v>10</v>
      </c>
      <c r="K19" s="11" t="s">
        <v>19</v>
      </c>
    </row>
    <row r="20" ht="36.6" customHeight="1" spans="1:11">
      <c r="A20" s="31"/>
      <c r="B20" s="32" t="s">
        <v>56</v>
      </c>
      <c r="C20" s="33" t="s">
        <v>57</v>
      </c>
      <c r="D20" s="34" t="s">
        <v>86</v>
      </c>
      <c r="E20" s="35"/>
      <c r="F20" s="36"/>
      <c r="G20" s="15" t="s">
        <v>87</v>
      </c>
      <c r="H20" s="15" t="s">
        <v>46</v>
      </c>
      <c r="I20" s="15" t="s">
        <v>88</v>
      </c>
      <c r="J20" s="11">
        <v>5</v>
      </c>
      <c r="K20" s="11" t="s">
        <v>19</v>
      </c>
    </row>
    <row r="21" ht="30" customHeight="1" spans="1:11">
      <c r="A21" s="31"/>
      <c r="B21" s="37"/>
      <c r="C21" s="32" t="s">
        <v>60</v>
      </c>
      <c r="D21" s="34" t="s">
        <v>89</v>
      </c>
      <c r="E21" s="35"/>
      <c r="F21" s="36"/>
      <c r="G21" s="15" t="s">
        <v>59</v>
      </c>
      <c r="H21" s="15" t="s">
        <v>46</v>
      </c>
      <c r="I21" s="15" t="s">
        <v>80</v>
      </c>
      <c r="J21" s="11">
        <v>10</v>
      </c>
      <c r="K21" s="11" t="s">
        <v>19</v>
      </c>
    </row>
    <row r="22" ht="36.6" customHeight="1" spans="1:11">
      <c r="A22" s="31"/>
      <c r="B22" s="37"/>
      <c r="C22" s="37"/>
      <c r="D22" s="34" t="s">
        <v>90</v>
      </c>
      <c r="E22" s="35"/>
      <c r="F22" s="36"/>
      <c r="G22" s="15" t="s">
        <v>59</v>
      </c>
      <c r="H22" s="15" t="s">
        <v>46</v>
      </c>
      <c r="I22" s="15" t="s">
        <v>88</v>
      </c>
      <c r="J22" s="11">
        <v>5</v>
      </c>
      <c r="K22" s="11" t="s">
        <v>19</v>
      </c>
    </row>
    <row r="23" ht="30" customHeight="1" spans="1:11">
      <c r="A23" s="31"/>
      <c r="B23" s="37"/>
      <c r="C23" s="32" t="s">
        <v>67</v>
      </c>
      <c r="D23" s="34" t="s">
        <v>91</v>
      </c>
      <c r="E23" s="35"/>
      <c r="F23" s="36"/>
      <c r="G23" s="15" t="s">
        <v>87</v>
      </c>
      <c r="H23" s="15" t="s">
        <v>46</v>
      </c>
      <c r="I23" s="15" t="s">
        <v>88</v>
      </c>
      <c r="J23" s="11">
        <v>5</v>
      </c>
      <c r="K23" s="11" t="s">
        <v>19</v>
      </c>
    </row>
    <row r="24" ht="30" customHeight="1" spans="1:11">
      <c r="A24" s="31"/>
      <c r="B24" s="38"/>
      <c r="C24" s="32" t="s">
        <v>64</v>
      </c>
      <c r="D24" s="34" t="s">
        <v>92</v>
      </c>
      <c r="E24" s="35"/>
      <c r="F24" s="36"/>
      <c r="G24" s="15" t="s">
        <v>59</v>
      </c>
      <c r="H24" s="15" t="s">
        <v>46</v>
      </c>
      <c r="I24" s="15" t="s">
        <v>88</v>
      </c>
      <c r="J24" s="11">
        <v>5</v>
      </c>
      <c r="K24" s="11" t="s">
        <v>19</v>
      </c>
    </row>
    <row r="25" ht="36.6" customHeight="1" spans="1:11">
      <c r="A25" s="26"/>
      <c r="B25" s="33" t="s">
        <v>68</v>
      </c>
      <c r="C25" s="33" t="s">
        <v>69</v>
      </c>
      <c r="D25" s="34" t="s">
        <v>93</v>
      </c>
      <c r="E25" s="35"/>
      <c r="F25" s="36"/>
      <c r="G25" s="15" t="s">
        <v>71</v>
      </c>
      <c r="H25" s="15" t="s">
        <v>94</v>
      </c>
      <c r="I25" s="15" t="s">
        <v>80</v>
      </c>
      <c r="J25" s="11">
        <v>10</v>
      </c>
      <c r="K25" s="11" t="s">
        <v>19</v>
      </c>
    </row>
    <row r="26" ht="37.5" customHeight="1" spans="1:11">
      <c r="A26" s="39" t="s">
        <v>73</v>
      </c>
      <c r="B26" s="40"/>
      <c r="C26" s="40"/>
      <c r="D26" s="40"/>
      <c r="E26" s="40"/>
      <c r="F26" s="40"/>
      <c r="G26" s="41"/>
      <c r="H26" s="42" t="s">
        <v>19</v>
      </c>
      <c r="I26" s="42">
        <v>100</v>
      </c>
      <c r="J26" s="49">
        <f>SUM(J15:J25)+K8</f>
        <v>100</v>
      </c>
      <c r="K26" s="11" t="s">
        <v>19</v>
      </c>
    </row>
  </sheetData>
  <mergeCells count="36">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A26:G26"/>
    <mergeCell ref="A12:A13"/>
    <mergeCell ref="A14:A25"/>
    <mergeCell ref="B15:B19"/>
    <mergeCell ref="B20:B24"/>
    <mergeCell ref="C18:C19"/>
    <mergeCell ref="C21:C22"/>
    <mergeCell ref="A7:C11"/>
  </mergeCells>
  <printOptions horizontalCentered="1"/>
  <pageMargins left="0.700694444444445" right="0.700694444444445" top="0.751388888888889" bottom="0.751388888888889" header="0.298611111111111" footer="0.298611111111111"/>
  <pageSetup paperSize="9" scale="75"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topLeftCell="A15" workbookViewId="0">
      <selection activeCell="L20" sqref="L20"/>
    </sheetView>
  </sheetViews>
  <sheetFormatPr defaultColWidth="8.25" defaultRowHeight="14.1" customHeight="1"/>
  <cols>
    <col min="1" max="1" width="6.125" style="1" customWidth="1"/>
    <col min="2" max="2" width="9.5" style="1" customWidth="1"/>
    <col min="3" max="3" width="9.25" style="1" customWidth="1"/>
    <col min="4" max="4" width="15.375" style="1" customWidth="1"/>
    <col min="5" max="5" width="13.75" style="1" customWidth="1"/>
    <col min="6" max="8" width="11.125" style="1" customWidth="1"/>
    <col min="9" max="10" width="9" style="1" customWidth="1"/>
    <col min="11" max="11" width="21.125" style="1" customWidth="1"/>
    <col min="12" max="16384" width="8.25" style="1"/>
  </cols>
  <sheetData>
    <row r="1" ht="28.35" customHeight="1" spans="1:1">
      <c r="A1" s="1" t="s">
        <v>0</v>
      </c>
    </row>
    <row r="2" ht="24.75" customHeight="1" spans="1:11">
      <c r="A2" s="2" t="s">
        <v>1</v>
      </c>
      <c r="B2" s="2"/>
      <c r="C2" s="2"/>
      <c r="D2" s="2"/>
      <c r="E2" s="2"/>
      <c r="F2" s="2"/>
      <c r="G2" s="2"/>
      <c r="H2" s="2"/>
      <c r="I2" s="2"/>
      <c r="J2" s="2"/>
      <c r="K2" s="2"/>
    </row>
    <row r="3" ht="15.95" customHeight="1" spans="1:11">
      <c r="A3" s="3" t="s">
        <v>2</v>
      </c>
      <c r="B3" s="3"/>
      <c r="C3" s="3"/>
      <c r="D3" s="3"/>
      <c r="E3" s="3"/>
      <c r="F3" s="3"/>
      <c r="G3" s="3"/>
      <c r="H3" s="3"/>
      <c r="I3" s="3"/>
      <c r="J3" s="3"/>
      <c r="K3" s="3"/>
    </row>
    <row r="4" customHeight="1" spans="1:11">
      <c r="A4" s="4"/>
      <c r="B4" s="4"/>
      <c r="C4" s="4"/>
      <c r="D4" s="4"/>
      <c r="E4" s="4"/>
      <c r="F4" s="4"/>
      <c r="G4" s="4"/>
      <c r="H4" s="4"/>
      <c r="I4" s="4"/>
      <c r="J4" s="4"/>
      <c r="K4" s="4"/>
    </row>
    <row r="5" ht="33.6" customHeight="1" spans="1:11">
      <c r="A5" s="5" t="s">
        <v>3</v>
      </c>
      <c r="B5" s="6"/>
      <c r="C5" s="7"/>
      <c r="D5" s="8" t="s">
        <v>95</v>
      </c>
      <c r="E5" s="9"/>
      <c r="F5" s="9"/>
      <c r="G5" s="9"/>
      <c r="H5" s="9"/>
      <c r="I5" s="9"/>
      <c r="J5" s="9"/>
      <c r="K5" s="43"/>
    </row>
    <row r="6" ht="33.6" customHeight="1" spans="1:11">
      <c r="A6" s="5" t="s">
        <v>5</v>
      </c>
      <c r="B6" s="6"/>
      <c r="C6" s="7"/>
      <c r="D6" s="5" t="s">
        <v>6</v>
      </c>
      <c r="E6" s="6"/>
      <c r="F6" s="6"/>
      <c r="G6" s="10"/>
      <c r="H6" s="11" t="s">
        <v>7</v>
      </c>
      <c r="I6" s="5" t="s">
        <v>8</v>
      </c>
      <c r="J6" s="6"/>
      <c r="K6" s="7"/>
    </row>
    <row r="7" ht="33.6" customHeight="1" spans="1:11">
      <c r="A7" s="12" t="s">
        <v>9</v>
      </c>
      <c r="B7" s="13"/>
      <c r="C7" s="14"/>
      <c r="D7" s="5"/>
      <c r="E7" s="7"/>
      <c r="F7" s="15" t="s">
        <v>10</v>
      </c>
      <c r="G7" s="15" t="s">
        <v>11</v>
      </c>
      <c r="H7" s="15" t="s">
        <v>12</v>
      </c>
      <c r="I7" s="15" t="s">
        <v>13</v>
      </c>
      <c r="J7" s="15" t="s">
        <v>14</v>
      </c>
      <c r="K7" s="11" t="s">
        <v>15</v>
      </c>
    </row>
    <row r="8" ht="33.6" customHeight="1" spans="1:11">
      <c r="A8" s="16"/>
      <c r="B8" s="17"/>
      <c r="C8" s="18"/>
      <c r="D8" s="5" t="s">
        <v>16</v>
      </c>
      <c r="E8" s="7"/>
      <c r="F8" s="11">
        <f>F9+F10+F11</f>
        <v>38.8</v>
      </c>
      <c r="G8" s="11">
        <f>G9+G10+G11</f>
        <v>38.8</v>
      </c>
      <c r="H8" s="11">
        <f>H9+H10+H11</f>
        <v>13</v>
      </c>
      <c r="I8" s="11">
        <v>10</v>
      </c>
      <c r="J8" s="44">
        <f>H8/G8</f>
        <v>0.335051546391753</v>
      </c>
      <c r="K8" s="45">
        <f>J8*I8</f>
        <v>3.35051546391753</v>
      </c>
    </row>
    <row r="9" ht="33.6" customHeight="1" spans="1:11">
      <c r="A9" s="16"/>
      <c r="B9" s="17"/>
      <c r="C9" s="18"/>
      <c r="D9" s="5" t="s">
        <v>17</v>
      </c>
      <c r="E9" s="7"/>
      <c r="F9" s="11">
        <v>38.8</v>
      </c>
      <c r="G9" s="11">
        <v>38.8</v>
      </c>
      <c r="H9" s="11">
        <v>13</v>
      </c>
      <c r="I9" s="11" t="s">
        <v>18</v>
      </c>
      <c r="J9" s="11" t="s">
        <v>19</v>
      </c>
      <c r="K9" s="11" t="s">
        <v>19</v>
      </c>
    </row>
    <row r="10" ht="33.6" customHeight="1" spans="1:11">
      <c r="A10" s="16"/>
      <c r="B10" s="17"/>
      <c r="C10" s="18"/>
      <c r="D10" s="5" t="s">
        <v>20</v>
      </c>
      <c r="E10" s="7"/>
      <c r="F10" s="11">
        <v>0</v>
      </c>
      <c r="G10" s="11">
        <v>0</v>
      </c>
      <c r="H10" s="11">
        <v>0</v>
      </c>
      <c r="I10" s="11" t="s">
        <v>18</v>
      </c>
      <c r="J10" s="11" t="s">
        <v>19</v>
      </c>
      <c r="K10" s="11" t="s">
        <v>19</v>
      </c>
    </row>
    <row r="11" ht="33.6" customHeight="1" spans="1:11">
      <c r="A11" s="16"/>
      <c r="B11" s="17"/>
      <c r="C11" s="18"/>
      <c r="D11" s="19" t="s">
        <v>21</v>
      </c>
      <c r="E11" s="20"/>
      <c r="F11" s="21">
        <v>0</v>
      </c>
      <c r="G11" s="21">
        <v>0</v>
      </c>
      <c r="H11" s="21">
        <v>0</v>
      </c>
      <c r="I11" s="11" t="s">
        <v>18</v>
      </c>
      <c r="J11" s="11" t="s">
        <v>19</v>
      </c>
      <c r="K11" s="11" t="s">
        <v>19</v>
      </c>
    </row>
    <row r="12" ht="33.6" customHeight="1" spans="1:11">
      <c r="A12" s="22" t="s">
        <v>22</v>
      </c>
      <c r="B12" s="23" t="s">
        <v>23</v>
      </c>
      <c r="C12" s="24"/>
      <c r="D12" s="24"/>
      <c r="E12" s="24"/>
      <c r="F12" s="24"/>
      <c r="G12" s="25"/>
      <c r="H12" s="5" t="s">
        <v>24</v>
      </c>
      <c r="I12" s="6"/>
      <c r="J12" s="6"/>
      <c r="K12" s="7"/>
    </row>
    <row r="13" ht="96.6" customHeight="1" spans="1:15">
      <c r="A13" s="26"/>
      <c r="B13" s="27" t="s">
        <v>96</v>
      </c>
      <c r="C13" s="28"/>
      <c r="D13" s="28"/>
      <c r="E13" s="28"/>
      <c r="F13" s="28"/>
      <c r="G13" s="29"/>
      <c r="H13" s="27" t="s">
        <v>97</v>
      </c>
      <c r="I13" s="28"/>
      <c r="J13" s="28"/>
      <c r="K13" s="29"/>
      <c r="M13" s="48"/>
      <c r="N13" s="48"/>
      <c r="O13" s="48"/>
    </row>
    <row r="14" ht="36" customHeight="1" spans="1:11">
      <c r="A14" s="22" t="s">
        <v>27</v>
      </c>
      <c r="B14" s="15" t="s">
        <v>28</v>
      </c>
      <c r="C14" s="11" t="s">
        <v>29</v>
      </c>
      <c r="D14" s="5" t="s">
        <v>30</v>
      </c>
      <c r="E14" s="6"/>
      <c r="F14" s="7"/>
      <c r="G14" s="15" t="s">
        <v>31</v>
      </c>
      <c r="H14" s="11" t="s">
        <v>32</v>
      </c>
      <c r="I14" s="15" t="s">
        <v>33</v>
      </c>
      <c r="J14" s="15" t="s">
        <v>15</v>
      </c>
      <c r="K14" s="15" t="s">
        <v>34</v>
      </c>
    </row>
    <row r="15" ht="36.6" customHeight="1" spans="1:11">
      <c r="A15" s="31"/>
      <c r="B15" s="32" t="s">
        <v>35</v>
      </c>
      <c r="C15" s="33" t="s">
        <v>36</v>
      </c>
      <c r="D15" s="34" t="s">
        <v>98</v>
      </c>
      <c r="E15" s="35"/>
      <c r="F15" s="36"/>
      <c r="G15" s="15" t="s">
        <v>99</v>
      </c>
      <c r="H15" s="15" t="s">
        <v>100</v>
      </c>
      <c r="I15" s="15" t="s">
        <v>101</v>
      </c>
      <c r="J15" s="11">
        <v>20</v>
      </c>
      <c r="K15" s="11" t="s">
        <v>19</v>
      </c>
    </row>
    <row r="16" ht="30" customHeight="1" spans="1:11">
      <c r="A16" s="31"/>
      <c r="B16" s="37"/>
      <c r="C16" s="32" t="s">
        <v>43</v>
      </c>
      <c r="D16" s="34" t="s">
        <v>102</v>
      </c>
      <c r="E16" s="35"/>
      <c r="F16" s="36"/>
      <c r="G16" s="15" t="s">
        <v>71</v>
      </c>
      <c r="H16" s="15" t="s">
        <v>94</v>
      </c>
      <c r="I16" s="15" t="s">
        <v>88</v>
      </c>
      <c r="J16" s="11">
        <v>5</v>
      </c>
      <c r="K16" s="11" t="s">
        <v>19</v>
      </c>
    </row>
    <row r="17" ht="36.6" customHeight="1" spans="1:11">
      <c r="A17" s="31"/>
      <c r="B17" s="37"/>
      <c r="C17" s="37"/>
      <c r="D17" s="34" t="s">
        <v>44</v>
      </c>
      <c r="E17" s="35"/>
      <c r="F17" s="36"/>
      <c r="G17" s="15" t="s">
        <v>45</v>
      </c>
      <c r="H17" s="15" t="s">
        <v>46</v>
      </c>
      <c r="I17" s="15" t="s">
        <v>80</v>
      </c>
      <c r="J17" s="11">
        <v>10</v>
      </c>
      <c r="K17" s="11" t="s">
        <v>19</v>
      </c>
    </row>
    <row r="18" ht="30" customHeight="1" spans="1:11">
      <c r="A18" s="31"/>
      <c r="B18" s="37"/>
      <c r="C18" s="32" t="s">
        <v>47</v>
      </c>
      <c r="D18" s="34" t="s">
        <v>50</v>
      </c>
      <c r="E18" s="35"/>
      <c r="F18" s="36"/>
      <c r="G18" s="15" t="s">
        <v>103</v>
      </c>
      <c r="H18" s="15" t="s">
        <v>46</v>
      </c>
      <c r="I18" s="15" t="s">
        <v>88</v>
      </c>
      <c r="J18" s="11">
        <v>5</v>
      </c>
      <c r="K18" s="11" t="s">
        <v>19</v>
      </c>
    </row>
    <row r="19" ht="36.6" customHeight="1" spans="1:11">
      <c r="A19" s="31"/>
      <c r="B19" s="37"/>
      <c r="C19" s="37"/>
      <c r="D19" s="34" t="s">
        <v>48</v>
      </c>
      <c r="E19" s="35"/>
      <c r="F19" s="36"/>
      <c r="G19" s="15" t="s">
        <v>104</v>
      </c>
      <c r="H19" s="15" t="s">
        <v>46</v>
      </c>
      <c r="I19" s="15" t="s">
        <v>88</v>
      </c>
      <c r="J19" s="11">
        <v>5</v>
      </c>
      <c r="K19" s="11" t="s">
        <v>19</v>
      </c>
    </row>
    <row r="20" ht="40" customHeight="1" spans="1:11">
      <c r="A20" s="31"/>
      <c r="B20" s="38"/>
      <c r="C20" s="32" t="s">
        <v>51</v>
      </c>
      <c r="D20" s="34" t="s">
        <v>52</v>
      </c>
      <c r="E20" s="35"/>
      <c r="F20" s="36"/>
      <c r="G20" s="15" t="s">
        <v>105</v>
      </c>
      <c r="H20" s="15" t="s">
        <v>106</v>
      </c>
      <c r="I20" s="15" t="s">
        <v>88</v>
      </c>
      <c r="J20" s="11">
        <v>5</v>
      </c>
      <c r="K20" s="50" t="s">
        <v>107</v>
      </c>
    </row>
    <row r="21" ht="36.6" customHeight="1" spans="1:11">
      <c r="A21" s="31"/>
      <c r="B21" s="32" t="s">
        <v>56</v>
      </c>
      <c r="C21" s="33" t="s">
        <v>57</v>
      </c>
      <c r="D21" s="34" t="s">
        <v>86</v>
      </c>
      <c r="E21" s="35"/>
      <c r="F21" s="36"/>
      <c r="G21" s="15" t="s">
        <v>86</v>
      </c>
      <c r="H21" s="15" t="s">
        <v>46</v>
      </c>
      <c r="I21" s="15" t="s">
        <v>88</v>
      </c>
      <c r="J21" s="11">
        <v>5</v>
      </c>
      <c r="K21" s="11" t="s">
        <v>19</v>
      </c>
    </row>
    <row r="22" ht="30" customHeight="1" spans="1:11">
      <c r="A22" s="31"/>
      <c r="B22" s="37"/>
      <c r="C22" s="32" t="s">
        <v>60</v>
      </c>
      <c r="D22" s="34" t="s">
        <v>108</v>
      </c>
      <c r="E22" s="35"/>
      <c r="F22" s="36"/>
      <c r="G22" s="15" t="s">
        <v>59</v>
      </c>
      <c r="H22" s="15" t="s">
        <v>46</v>
      </c>
      <c r="I22" s="15" t="s">
        <v>88</v>
      </c>
      <c r="J22" s="11">
        <v>5</v>
      </c>
      <c r="K22" s="11" t="s">
        <v>19</v>
      </c>
    </row>
    <row r="23" ht="36.6" customHeight="1" spans="1:11">
      <c r="A23" s="31"/>
      <c r="B23" s="37"/>
      <c r="C23" s="37"/>
      <c r="D23" s="34" t="s">
        <v>90</v>
      </c>
      <c r="E23" s="35"/>
      <c r="F23" s="36"/>
      <c r="G23" s="15" t="s">
        <v>59</v>
      </c>
      <c r="H23" s="15" t="s">
        <v>46</v>
      </c>
      <c r="I23" s="15" t="s">
        <v>88</v>
      </c>
      <c r="J23" s="11">
        <v>5</v>
      </c>
      <c r="K23" s="11" t="s">
        <v>19</v>
      </c>
    </row>
    <row r="24" ht="30" customHeight="1" spans="1:11">
      <c r="A24" s="31"/>
      <c r="B24" s="37"/>
      <c r="C24" s="32" t="s">
        <v>67</v>
      </c>
      <c r="D24" s="34" t="s">
        <v>109</v>
      </c>
      <c r="E24" s="35"/>
      <c r="F24" s="36"/>
      <c r="G24" s="15" t="s">
        <v>59</v>
      </c>
      <c r="H24" s="15" t="s">
        <v>46</v>
      </c>
      <c r="I24" s="15" t="s">
        <v>88</v>
      </c>
      <c r="J24" s="11">
        <v>5</v>
      </c>
      <c r="K24" s="11" t="s">
        <v>19</v>
      </c>
    </row>
    <row r="25" ht="30" customHeight="1" spans="1:11">
      <c r="A25" s="31"/>
      <c r="B25" s="37"/>
      <c r="C25" s="32" t="s">
        <v>64</v>
      </c>
      <c r="D25" s="34" t="s">
        <v>92</v>
      </c>
      <c r="E25" s="35"/>
      <c r="F25" s="36"/>
      <c r="G25" s="15" t="s">
        <v>59</v>
      </c>
      <c r="H25" s="15" t="s">
        <v>46</v>
      </c>
      <c r="I25" s="15" t="s">
        <v>88</v>
      </c>
      <c r="J25" s="11">
        <v>5</v>
      </c>
      <c r="K25" s="11" t="s">
        <v>19</v>
      </c>
    </row>
    <row r="26" ht="36.6" customHeight="1" spans="1:11">
      <c r="A26" s="31"/>
      <c r="B26" s="38"/>
      <c r="C26" s="37"/>
      <c r="D26" s="34" t="s">
        <v>110</v>
      </c>
      <c r="E26" s="35"/>
      <c r="F26" s="36"/>
      <c r="G26" s="15" t="s">
        <v>59</v>
      </c>
      <c r="H26" s="15" t="s">
        <v>46</v>
      </c>
      <c r="I26" s="15" t="s">
        <v>88</v>
      </c>
      <c r="J26" s="11">
        <v>5</v>
      </c>
      <c r="K26" s="11" t="s">
        <v>19</v>
      </c>
    </row>
    <row r="27" ht="36.6" customHeight="1" spans="1:11">
      <c r="A27" s="26"/>
      <c r="B27" s="33" t="s">
        <v>68</v>
      </c>
      <c r="C27" s="33" t="s">
        <v>69</v>
      </c>
      <c r="D27" s="34" t="s">
        <v>70</v>
      </c>
      <c r="E27" s="35"/>
      <c r="F27" s="36"/>
      <c r="G27" s="15" t="s">
        <v>71</v>
      </c>
      <c r="H27" s="15" t="s">
        <v>94</v>
      </c>
      <c r="I27" s="15" t="s">
        <v>80</v>
      </c>
      <c r="J27" s="11">
        <v>10</v>
      </c>
      <c r="K27" s="11" t="s">
        <v>19</v>
      </c>
    </row>
    <row r="28" ht="37.5" customHeight="1" spans="1:11">
      <c r="A28" s="39" t="s">
        <v>73</v>
      </c>
      <c r="B28" s="40"/>
      <c r="C28" s="40"/>
      <c r="D28" s="40"/>
      <c r="E28" s="40"/>
      <c r="F28" s="40"/>
      <c r="G28" s="41"/>
      <c r="H28" s="42" t="s">
        <v>19</v>
      </c>
      <c r="I28" s="42">
        <v>100</v>
      </c>
      <c r="J28" s="49">
        <f>SUM(J15:J27)+K8</f>
        <v>93.3505154639175</v>
      </c>
      <c r="K28" s="11" t="s">
        <v>19</v>
      </c>
    </row>
  </sheetData>
  <mergeCells count="4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G28"/>
    <mergeCell ref="A12:A13"/>
    <mergeCell ref="A14:A27"/>
    <mergeCell ref="B15:B20"/>
    <mergeCell ref="B21:B26"/>
    <mergeCell ref="C16:C17"/>
    <mergeCell ref="C18:C19"/>
    <mergeCell ref="C22:C23"/>
    <mergeCell ref="C25:C26"/>
    <mergeCell ref="A7:C11"/>
  </mergeCells>
  <pageMargins left="0.7" right="0.7"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abSelected="1" workbookViewId="0">
      <selection activeCell="M7" sqref="M7"/>
    </sheetView>
  </sheetViews>
  <sheetFormatPr defaultColWidth="8.25" defaultRowHeight="14.1" customHeight="1"/>
  <cols>
    <col min="1" max="1" width="6.125" style="1" customWidth="1"/>
    <col min="2" max="2" width="9.5" style="1" customWidth="1"/>
    <col min="3" max="3" width="9.25" style="1" customWidth="1"/>
    <col min="4" max="4" width="15.375" style="1" customWidth="1"/>
    <col min="5" max="5" width="13.75" style="1" customWidth="1"/>
    <col min="6" max="6" width="11.125" style="1" customWidth="1"/>
    <col min="7" max="7" width="9.375" style="1" customWidth="1"/>
    <col min="8" max="8" width="11.125" style="1" customWidth="1"/>
    <col min="9" max="10" width="9" style="1" customWidth="1"/>
    <col min="11" max="11" width="14.25" style="1" customWidth="1"/>
    <col min="12" max="16384" width="8.25" style="1"/>
  </cols>
  <sheetData>
    <row r="1" ht="28.35" customHeight="1" spans="1:1">
      <c r="A1" s="1" t="s">
        <v>0</v>
      </c>
    </row>
    <row r="2" ht="24.75" customHeight="1" spans="1:11">
      <c r="A2" s="2" t="s">
        <v>1</v>
      </c>
      <c r="B2" s="2"/>
      <c r="C2" s="2"/>
      <c r="D2" s="2"/>
      <c r="E2" s="2"/>
      <c r="F2" s="2"/>
      <c r="G2" s="2"/>
      <c r="H2" s="2"/>
      <c r="I2" s="2"/>
      <c r="J2" s="2"/>
      <c r="K2" s="2"/>
    </row>
    <row r="3" ht="15.95" customHeight="1" spans="1:11">
      <c r="A3" s="3" t="s">
        <v>2</v>
      </c>
      <c r="B3" s="3"/>
      <c r="C3" s="3"/>
      <c r="D3" s="3"/>
      <c r="E3" s="3"/>
      <c r="F3" s="3"/>
      <c r="G3" s="3"/>
      <c r="H3" s="3"/>
      <c r="I3" s="3"/>
      <c r="J3" s="3"/>
      <c r="K3" s="3"/>
    </row>
    <row r="4" customHeight="1" spans="1:11">
      <c r="A4" s="4"/>
      <c r="B4" s="4"/>
      <c r="C4" s="4"/>
      <c r="D4" s="4"/>
      <c r="E4" s="4"/>
      <c r="F4" s="4"/>
      <c r="G4" s="4"/>
      <c r="H4" s="4"/>
      <c r="I4" s="4"/>
      <c r="J4" s="4"/>
      <c r="K4" s="4"/>
    </row>
    <row r="5" ht="33.6" customHeight="1" spans="1:11">
      <c r="A5" s="5" t="s">
        <v>3</v>
      </c>
      <c r="B5" s="6"/>
      <c r="C5" s="7"/>
      <c r="D5" s="8" t="s">
        <v>111</v>
      </c>
      <c r="E5" s="9"/>
      <c r="F5" s="9"/>
      <c r="G5" s="9"/>
      <c r="H5" s="9"/>
      <c r="I5" s="9"/>
      <c r="J5" s="9"/>
      <c r="K5" s="43"/>
    </row>
    <row r="6" ht="33.6" customHeight="1" spans="1:11">
      <c r="A6" s="5" t="s">
        <v>5</v>
      </c>
      <c r="B6" s="6"/>
      <c r="C6" s="7"/>
      <c r="D6" s="5" t="s">
        <v>6</v>
      </c>
      <c r="E6" s="6"/>
      <c r="F6" s="6"/>
      <c r="G6" s="10"/>
      <c r="H6" s="11" t="s">
        <v>7</v>
      </c>
      <c r="I6" s="5" t="s">
        <v>8</v>
      </c>
      <c r="J6" s="6"/>
      <c r="K6" s="7"/>
    </row>
    <row r="7" ht="33.6" customHeight="1" spans="1:11">
      <c r="A7" s="12" t="s">
        <v>9</v>
      </c>
      <c r="B7" s="13"/>
      <c r="C7" s="14"/>
      <c r="D7" s="5"/>
      <c r="E7" s="7"/>
      <c r="F7" s="15" t="s">
        <v>10</v>
      </c>
      <c r="G7" s="15" t="s">
        <v>11</v>
      </c>
      <c r="H7" s="15" t="s">
        <v>12</v>
      </c>
      <c r="I7" s="15" t="s">
        <v>13</v>
      </c>
      <c r="J7" s="15" t="s">
        <v>14</v>
      </c>
      <c r="K7" s="11" t="s">
        <v>15</v>
      </c>
    </row>
    <row r="8" ht="33.6" customHeight="1" spans="1:11">
      <c r="A8" s="16"/>
      <c r="B8" s="17"/>
      <c r="C8" s="18"/>
      <c r="D8" s="5" t="s">
        <v>16</v>
      </c>
      <c r="E8" s="7"/>
      <c r="F8" s="11">
        <f>F9+F10+F11</f>
        <v>1.2</v>
      </c>
      <c r="G8" s="11">
        <f>G9+G10+G11</f>
        <v>1.2</v>
      </c>
      <c r="H8" s="11">
        <f>H9+H10+H11</f>
        <v>1.2</v>
      </c>
      <c r="I8" s="11">
        <v>10</v>
      </c>
      <c r="J8" s="44">
        <f>H8/G8</f>
        <v>1</v>
      </c>
      <c r="K8" s="45">
        <f>J8*I8</f>
        <v>10</v>
      </c>
    </row>
    <row r="9" ht="33.6" customHeight="1" spans="1:11">
      <c r="A9" s="16"/>
      <c r="B9" s="17"/>
      <c r="C9" s="18"/>
      <c r="D9" s="5" t="s">
        <v>17</v>
      </c>
      <c r="E9" s="7"/>
      <c r="F9" s="11">
        <v>0</v>
      </c>
      <c r="G9" s="11">
        <v>0</v>
      </c>
      <c r="H9" s="11">
        <v>0</v>
      </c>
      <c r="I9" s="11" t="s">
        <v>18</v>
      </c>
      <c r="J9" s="11" t="s">
        <v>19</v>
      </c>
      <c r="K9" s="11" t="s">
        <v>19</v>
      </c>
    </row>
    <row r="10" ht="33.6" customHeight="1" spans="1:11">
      <c r="A10" s="16"/>
      <c r="B10" s="17"/>
      <c r="C10" s="18"/>
      <c r="D10" s="5" t="s">
        <v>20</v>
      </c>
      <c r="E10" s="7"/>
      <c r="F10" s="11">
        <v>0</v>
      </c>
      <c r="G10" s="11">
        <v>0</v>
      </c>
      <c r="H10" s="11">
        <v>0</v>
      </c>
      <c r="I10" s="11" t="s">
        <v>18</v>
      </c>
      <c r="J10" s="11" t="s">
        <v>19</v>
      </c>
      <c r="K10" s="11" t="s">
        <v>19</v>
      </c>
    </row>
    <row r="11" ht="33.6" customHeight="1" spans="1:11">
      <c r="A11" s="16"/>
      <c r="B11" s="17"/>
      <c r="C11" s="18"/>
      <c r="D11" s="19" t="s">
        <v>21</v>
      </c>
      <c r="E11" s="20"/>
      <c r="F11" s="21">
        <v>1.2</v>
      </c>
      <c r="G11" s="21">
        <v>1.2</v>
      </c>
      <c r="H11" s="21">
        <v>1.2</v>
      </c>
      <c r="I11" s="11" t="s">
        <v>18</v>
      </c>
      <c r="J11" s="11" t="s">
        <v>19</v>
      </c>
      <c r="K11" s="11" t="s">
        <v>19</v>
      </c>
    </row>
    <row r="12" ht="33.6" customHeight="1" spans="1:11">
      <c r="A12" s="22" t="s">
        <v>22</v>
      </c>
      <c r="B12" s="23" t="s">
        <v>23</v>
      </c>
      <c r="C12" s="24"/>
      <c r="D12" s="24"/>
      <c r="E12" s="24"/>
      <c r="F12" s="24"/>
      <c r="G12" s="25"/>
      <c r="H12" s="5" t="s">
        <v>24</v>
      </c>
      <c r="I12" s="6"/>
      <c r="J12" s="6"/>
      <c r="K12" s="7"/>
    </row>
    <row r="13" ht="96.6" customHeight="1" spans="1:15">
      <c r="A13" s="26"/>
      <c r="B13" s="27" t="s">
        <v>112</v>
      </c>
      <c r="C13" s="28"/>
      <c r="D13" s="28"/>
      <c r="E13" s="28"/>
      <c r="F13" s="28"/>
      <c r="G13" s="29"/>
      <c r="H13" s="30" t="s">
        <v>113</v>
      </c>
      <c r="I13" s="46"/>
      <c r="J13" s="46"/>
      <c r="K13" s="47"/>
      <c r="M13" s="48"/>
      <c r="N13" s="48"/>
      <c r="O13" s="48"/>
    </row>
    <row r="14" ht="36" customHeight="1" spans="1:11">
      <c r="A14" s="22" t="s">
        <v>27</v>
      </c>
      <c r="B14" s="15" t="s">
        <v>28</v>
      </c>
      <c r="C14" s="11" t="s">
        <v>29</v>
      </c>
      <c r="D14" s="5" t="s">
        <v>30</v>
      </c>
      <c r="E14" s="6"/>
      <c r="F14" s="7"/>
      <c r="G14" s="15" t="s">
        <v>31</v>
      </c>
      <c r="H14" s="11" t="s">
        <v>32</v>
      </c>
      <c r="I14" s="15" t="s">
        <v>33</v>
      </c>
      <c r="J14" s="15" t="s">
        <v>15</v>
      </c>
      <c r="K14" s="15" t="s">
        <v>34</v>
      </c>
    </row>
    <row r="15" ht="36.6" customHeight="1" spans="1:11">
      <c r="A15" s="31"/>
      <c r="B15" s="32" t="s">
        <v>35</v>
      </c>
      <c r="C15" s="33" t="s">
        <v>36</v>
      </c>
      <c r="D15" s="34" t="s">
        <v>114</v>
      </c>
      <c r="E15" s="35"/>
      <c r="F15" s="36"/>
      <c r="G15" s="15" t="s">
        <v>115</v>
      </c>
      <c r="H15" s="15" t="s">
        <v>79</v>
      </c>
      <c r="I15" s="15" t="s">
        <v>101</v>
      </c>
      <c r="J15" s="11">
        <v>20</v>
      </c>
      <c r="K15" s="11" t="s">
        <v>19</v>
      </c>
    </row>
    <row r="16" ht="30" customHeight="1" spans="1:11">
      <c r="A16" s="31"/>
      <c r="B16" s="37"/>
      <c r="C16" s="32" t="s">
        <v>43</v>
      </c>
      <c r="D16" s="34" t="s">
        <v>116</v>
      </c>
      <c r="E16" s="35"/>
      <c r="F16" s="36"/>
      <c r="G16" s="15" t="s">
        <v>117</v>
      </c>
      <c r="H16" s="15" t="s">
        <v>46</v>
      </c>
      <c r="I16" s="15" t="s">
        <v>80</v>
      </c>
      <c r="J16" s="11">
        <v>10</v>
      </c>
      <c r="K16" s="11" t="s">
        <v>19</v>
      </c>
    </row>
    <row r="17" ht="30" customHeight="1" spans="1:11">
      <c r="A17" s="31"/>
      <c r="B17" s="37"/>
      <c r="C17" s="32" t="s">
        <v>47</v>
      </c>
      <c r="D17" s="34" t="s">
        <v>50</v>
      </c>
      <c r="E17" s="35"/>
      <c r="F17" s="36"/>
      <c r="G17" s="15" t="s">
        <v>118</v>
      </c>
      <c r="H17" s="15" t="s">
        <v>46</v>
      </c>
      <c r="I17" s="15" t="s">
        <v>80</v>
      </c>
      <c r="J17" s="11">
        <v>10</v>
      </c>
      <c r="K17" s="11" t="s">
        <v>19</v>
      </c>
    </row>
    <row r="18" ht="30" customHeight="1" spans="1:11">
      <c r="A18" s="31"/>
      <c r="B18" s="38"/>
      <c r="C18" s="32" t="s">
        <v>51</v>
      </c>
      <c r="D18" s="34" t="s">
        <v>119</v>
      </c>
      <c r="E18" s="35"/>
      <c r="F18" s="36"/>
      <c r="G18" s="15" t="s">
        <v>120</v>
      </c>
      <c r="H18" s="15" t="s">
        <v>121</v>
      </c>
      <c r="I18" s="15" t="s">
        <v>80</v>
      </c>
      <c r="J18" s="11">
        <v>10</v>
      </c>
      <c r="K18" s="11" t="s">
        <v>19</v>
      </c>
    </row>
    <row r="19" ht="36.6" customHeight="1" spans="1:11">
      <c r="A19" s="31"/>
      <c r="B19" s="32" t="s">
        <v>56</v>
      </c>
      <c r="C19" s="33" t="s">
        <v>60</v>
      </c>
      <c r="D19" s="34" t="s">
        <v>122</v>
      </c>
      <c r="E19" s="35"/>
      <c r="F19" s="36"/>
      <c r="G19" s="15" t="s">
        <v>59</v>
      </c>
      <c r="H19" s="15" t="s">
        <v>46</v>
      </c>
      <c r="I19" s="15" t="s">
        <v>123</v>
      </c>
      <c r="J19" s="11">
        <v>15</v>
      </c>
      <c r="K19" s="11" t="s">
        <v>19</v>
      </c>
    </row>
    <row r="20" ht="30" customHeight="1" spans="1:11">
      <c r="A20" s="31"/>
      <c r="B20" s="37"/>
      <c r="C20" s="32" t="s">
        <v>64</v>
      </c>
      <c r="D20" s="34" t="s">
        <v>124</v>
      </c>
      <c r="E20" s="35"/>
      <c r="F20" s="36"/>
      <c r="G20" s="15" t="s">
        <v>59</v>
      </c>
      <c r="H20" s="15" t="s">
        <v>46</v>
      </c>
      <c r="I20" s="15" t="s">
        <v>123</v>
      </c>
      <c r="J20" s="11">
        <v>15</v>
      </c>
      <c r="K20" s="11" t="s">
        <v>19</v>
      </c>
    </row>
    <row r="21" ht="30" customHeight="1" spans="1:11">
      <c r="A21" s="31"/>
      <c r="B21" s="37"/>
      <c r="C21" s="32" t="s">
        <v>57</v>
      </c>
      <c r="D21" s="34" t="s">
        <v>19</v>
      </c>
      <c r="E21" s="35"/>
      <c r="F21" s="36"/>
      <c r="G21" s="15" t="s">
        <v>19</v>
      </c>
      <c r="H21" s="15" t="s">
        <v>19</v>
      </c>
      <c r="I21" s="15" t="s">
        <v>19</v>
      </c>
      <c r="J21" s="11">
        <v>0</v>
      </c>
      <c r="K21" s="11" t="s">
        <v>19</v>
      </c>
    </row>
    <row r="22" ht="30" customHeight="1" spans="1:11">
      <c r="A22" s="31"/>
      <c r="B22" s="38"/>
      <c r="C22" s="32" t="s">
        <v>67</v>
      </c>
      <c r="D22" s="34" t="s">
        <v>19</v>
      </c>
      <c r="E22" s="35"/>
      <c r="F22" s="36"/>
      <c r="G22" s="15" t="s">
        <v>19</v>
      </c>
      <c r="H22" s="15" t="s">
        <v>19</v>
      </c>
      <c r="I22" s="15" t="s">
        <v>19</v>
      </c>
      <c r="J22" s="11">
        <v>0</v>
      </c>
      <c r="K22" s="11" t="s">
        <v>19</v>
      </c>
    </row>
    <row r="23" ht="36.6" customHeight="1" spans="1:11">
      <c r="A23" s="26"/>
      <c r="B23" s="33" t="s">
        <v>68</v>
      </c>
      <c r="C23" s="33" t="s">
        <v>69</v>
      </c>
      <c r="D23" s="34" t="s">
        <v>125</v>
      </c>
      <c r="E23" s="35"/>
      <c r="F23" s="36"/>
      <c r="G23" s="15" t="s">
        <v>126</v>
      </c>
      <c r="H23" s="15" t="s">
        <v>94</v>
      </c>
      <c r="I23" s="15" t="s">
        <v>80</v>
      </c>
      <c r="J23" s="11">
        <v>10</v>
      </c>
      <c r="K23" s="11" t="s">
        <v>19</v>
      </c>
    </row>
    <row r="24" ht="37.5" customHeight="1" spans="1:11">
      <c r="A24" s="39" t="s">
        <v>73</v>
      </c>
      <c r="B24" s="40"/>
      <c r="C24" s="40"/>
      <c r="D24" s="40"/>
      <c r="E24" s="40"/>
      <c r="F24" s="40"/>
      <c r="G24" s="41"/>
      <c r="H24" s="42" t="s">
        <v>19</v>
      </c>
      <c r="I24" s="42">
        <v>100</v>
      </c>
      <c r="J24" s="49">
        <f>SUM(J15:J23)+K8</f>
        <v>100</v>
      </c>
      <c r="K24" s="11" t="s">
        <v>19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 right="0.7" top="0.75" bottom="0.75" header="0.3" footer="0.3"/>
  <pageSetup paperSize="9" scale="7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0" workbookViewId="0">
      <selection activeCell="M13" sqref="M13"/>
    </sheetView>
  </sheetViews>
  <sheetFormatPr defaultColWidth="8.25" defaultRowHeight="14.1" customHeight="1"/>
  <cols>
    <col min="1" max="1" width="6.125" style="1" customWidth="1"/>
    <col min="2" max="2" width="9.5" style="1" customWidth="1"/>
    <col min="3" max="3" width="9.25" style="1" customWidth="1"/>
    <col min="4" max="4" width="15.375" style="1" customWidth="1"/>
    <col min="5" max="5" width="13.75" style="1" customWidth="1"/>
    <col min="6" max="8" width="11.125" style="1" customWidth="1"/>
    <col min="9" max="10" width="9" style="1" customWidth="1"/>
    <col min="11" max="11" width="17.5" style="1" customWidth="1"/>
    <col min="12" max="16384" width="8.25" style="1"/>
  </cols>
  <sheetData>
    <row r="1" ht="28.35" customHeight="1" spans="1:1">
      <c r="A1" s="1" t="s">
        <v>0</v>
      </c>
    </row>
    <row r="2" ht="24.75" customHeight="1" spans="1:11">
      <c r="A2" s="2" t="s">
        <v>1</v>
      </c>
      <c r="B2" s="2"/>
      <c r="C2" s="2"/>
      <c r="D2" s="2"/>
      <c r="E2" s="2"/>
      <c r="F2" s="2"/>
      <c r="G2" s="2"/>
      <c r="H2" s="2"/>
      <c r="I2" s="2"/>
      <c r="J2" s="2"/>
      <c r="K2" s="2"/>
    </row>
    <row r="3" ht="15.95" customHeight="1" spans="1:11">
      <c r="A3" s="3" t="s">
        <v>2</v>
      </c>
      <c r="B3" s="3"/>
      <c r="C3" s="3"/>
      <c r="D3" s="3"/>
      <c r="E3" s="3"/>
      <c r="F3" s="3"/>
      <c r="G3" s="3"/>
      <c r="H3" s="3"/>
      <c r="I3" s="3"/>
      <c r="J3" s="3"/>
      <c r="K3" s="3"/>
    </row>
    <row r="4" customHeight="1" spans="1:11">
      <c r="A4" s="4"/>
      <c r="B4" s="4"/>
      <c r="C4" s="4"/>
      <c r="D4" s="4"/>
      <c r="E4" s="4"/>
      <c r="F4" s="4"/>
      <c r="G4" s="4"/>
      <c r="H4" s="4"/>
      <c r="I4" s="4"/>
      <c r="J4" s="4"/>
      <c r="K4" s="4"/>
    </row>
    <row r="5" ht="33.6" customHeight="1" spans="1:11">
      <c r="A5" s="5" t="s">
        <v>3</v>
      </c>
      <c r="B5" s="6"/>
      <c r="C5" s="7"/>
      <c r="D5" s="8" t="s">
        <v>127</v>
      </c>
      <c r="E5" s="9"/>
      <c r="F5" s="9"/>
      <c r="G5" s="9"/>
      <c r="H5" s="9"/>
      <c r="I5" s="9"/>
      <c r="J5" s="9"/>
      <c r="K5" s="43"/>
    </row>
    <row r="6" ht="33.6" customHeight="1" spans="1:11">
      <c r="A6" s="5" t="s">
        <v>5</v>
      </c>
      <c r="B6" s="6"/>
      <c r="C6" s="7"/>
      <c r="D6" s="5" t="s">
        <v>6</v>
      </c>
      <c r="E6" s="6"/>
      <c r="F6" s="6"/>
      <c r="G6" s="10"/>
      <c r="H6" s="11" t="s">
        <v>7</v>
      </c>
      <c r="I6" s="5" t="s">
        <v>8</v>
      </c>
      <c r="J6" s="6"/>
      <c r="K6" s="7"/>
    </row>
    <row r="7" ht="33.6" customHeight="1" spans="1:11">
      <c r="A7" s="12" t="s">
        <v>9</v>
      </c>
      <c r="B7" s="13"/>
      <c r="C7" s="14"/>
      <c r="D7" s="5"/>
      <c r="E7" s="7"/>
      <c r="F7" s="15" t="s">
        <v>10</v>
      </c>
      <c r="G7" s="15" t="s">
        <v>11</v>
      </c>
      <c r="H7" s="15" t="s">
        <v>12</v>
      </c>
      <c r="I7" s="15" t="s">
        <v>13</v>
      </c>
      <c r="J7" s="15" t="s">
        <v>14</v>
      </c>
      <c r="K7" s="11" t="s">
        <v>15</v>
      </c>
    </row>
    <row r="8" ht="33.6" customHeight="1" spans="1:11">
      <c r="A8" s="16"/>
      <c r="B8" s="17"/>
      <c r="C8" s="18"/>
      <c r="D8" s="5" t="s">
        <v>16</v>
      </c>
      <c r="E8" s="7"/>
      <c r="F8" s="11">
        <f>F9+F10+F11</f>
        <v>279.21</v>
      </c>
      <c r="G8" s="11">
        <f>G9+G10+G11</f>
        <v>279.21</v>
      </c>
      <c r="H8" s="11">
        <f>H9+H10+H11</f>
        <v>279.21</v>
      </c>
      <c r="I8" s="11">
        <v>10</v>
      </c>
      <c r="J8" s="44">
        <f>H8/G8</f>
        <v>1</v>
      </c>
      <c r="K8" s="45">
        <f>J8*I8</f>
        <v>10</v>
      </c>
    </row>
    <row r="9" ht="33.6" customHeight="1" spans="1:11">
      <c r="A9" s="16"/>
      <c r="B9" s="17"/>
      <c r="C9" s="18"/>
      <c r="D9" s="5" t="s">
        <v>17</v>
      </c>
      <c r="E9" s="7"/>
      <c r="F9" s="11">
        <v>0</v>
      </c>
      <c r="G9" s="11">
        <v>0</v>
      </c>
      <c r="H9" s="11">
        <v>0</v>
      </c>
      <c r="I9" s="11" t="s">
        <v>18</v>
      </c>
      <c r="J9" s="11" t="s">
        <v>19</v>
      </c>
      <c r="K9" s="11" t="s">
        <v>19</v>
      </c>
    </row>
    <row r="10" ht="33.6" customHeight="1" spans="1:11">
      <c r="A10" s="16"/>
      <c r="B10" s="17"/>
      <c r="C10" s="18"/>
      <c r="D10" s="5" t="s">
        <v>20</v>
      </c>
      <c r="E10" s="7"/>
      <c r="F10" s="11">
        <v>0</v>
      </c>
      <c r="G10" s="11">
        <v>0</v>
      </c>
      <c r="H10" s="11">
        <v>0</v>
      </c>
      <c r="I10" s="11" t="s">
        <v>18</v>
      </c>
      <c r="J10" s="11" t="s">
        <v>19</v>
      </c>
      <c r="K10" s="11" t="s">
        <v>19</v>
      </c>
    </row>
    <row r="11" ht="33.6" customHeight="1" spans="1:11">
      <c r="A11" s="16"/>
      <c r="B11" s="17"/>
      <c r="C11" s="18"/>
      <c r="D11" s="19" t="s">
        <v>21</v>
      </c>
      <c r="E11" s="20"/>
      <c r="F11" s="21">
        <v>279.21</v>
      </c>
      <c r="G11" s="21">
        <v>279.21</v>
      </c>
      <c r="H11" s="21">
        <v>279.21</v>
      </c>
      <c r="I11" s="11" t="s">
        <v>18</v>
      </c>
      <c r="J11" s="11" t="s">
        <v>19</v>
      </c>
      <c r="K11" s="11" t="s">
        <v>19</v>
      </c>
    </row>
    <row r="12" ht="33.6" customHeight="1" spans="1:11">
      <c r="A12" s="22" t="s">
        <v>22</v>
      </c>
      <c r="B12" s="23" t="s">
        <v>23</v>
      </c>
      <c r="C12" s="24"/>
      <c r="D12" s="24"/>
      <c r="E12" s="24"/>
      <c r="F12" s="24"/>
      <c r="G12" s="25"/>
      <c r="H12" s="5" t="s">
        <v>24</v>
      </c>
      <c r="I12" s="6"/>
      <c r="J12" s="6"/>
      <c r="K12" s="7"/>
    </row>
    <row r="13" ht="96.6" customHeight="1" spans="1:15">
      <c r="A13" s="26"/>
      <c r="B13" s="27" t="s">
        <v>128</v>
      </c>
      <c r="C13" s="28"/>
      <c r="D13" s="28"/>
      <c r="E13" s="28"/>
      <c r="F13" s="28"/>
      <c r="G13" s="29"/>
      <c r="H13" s="30" t="s">
        <v>129</v>
      </c>
      <c r="I13" s="46"/>
      <c r="J13" s="46"/>
      <c r="K13" s="47"/>
      <c r="M13" s="48"/>
      <c r="N13" s="48"/>
      <c r="O13" s="48"/>
    </row>
    <row r="14" ht="36" customHeight="1" spans="1:11">
      <c r="A14" s="22" t="s">
        <v>27</v>
      </c>
      <c r="B14" s="15" t="s">
        <v>28</v>
      </c>
      <c r="C14" s="11" t="s">
        <v>29</v>
      </c>
      <c r="D14" s="5" t="s">
        <v>30</v>
      </c>
      <c r="E14" s="6"/>
      <c r="F14" s="7"/>
      <c r="G14" s="15" t="s">
        <v>31</v>
      </c>
      <c r="H14" s="11" t="s">
        <v>32</v>
      </c>
      <c r="I14" s="15" t="s">
        <v>33</v>
      </c>
      <c r="J14" s="15" t="s">
        <v>15</v>
      </c>
      <c r="K14" s="15" t="s">
        <v>34</v>
      </c>
    </row>
    <row r="15" ht="36.6" customHeight="1" spans="1:11">
      <c r="A15" s="31"/>
      <c r="B15" s="32" t="s">
        <v>35</v>
      </c>
      <c r="C15" s="33" t="s">
        <v>36</v>
      </c>
      <c r="D15" s="34" t="s">
        <v>130</v>
      </c>
      <c r="E15" s="35"/>
      <c r="F15" s="36"/>
      <c r="G15" s="15" t="s">
        <v>131</v>
      </c>
      <c r="H15" s="15" t="s">
        <v>132</v>
      </c>
      <c r="I15" s="15" t="s">
        <v>80</v>
      </c>
      <c r="J15" s="11">
        <v>10</v>
      </c>
      <c r="K15" s="11" t="s">
        <v>19</v>
      </c>
    </row>
    <row r="16" ht="30" customHeight="1" spans="1:11">
      <c r="A16" s="31"/>
      <c r="B16" s="37"/>
      <c r="C16" s="32" t="s">
        <v>43</v>
      </c>
      <c r="D16" s="34" t="s">
        <v>44</v>
      </c>
      <c r="E16" s="35"/>
      <c r="F16" s="36"/>
      <c r="G16" s="15" t="s">
        <v>133</v>
      </c>
      <c r="H16" s="15" t="s">
        <v>46</v>
      </c>
      <c r="I16" s="15" t="s">
        <v>80</v>
      </c>
      <c r="J16" s="11">
        <v>10</v>
      </c>
      <c r="K16" s="11" t="s">
        <v>19</v>
      </c>
    </row>
    <row r="17" ht="30" customHeight="1" spans="1:11">
      <c r="A17" s="31"/>
      <c r="B17" s="37"/>
      <c r="C17" s="32" t="s">
        <v>47</v>
      </c>
      <c r="D17" s="34" t="s">
        <v>48</v>
      </c>
      <c r="E17" s="35"/>
      <c r="F17" s="36"/>
      <c r="G17" s="15" t="s">
        <v>134</v>
      </c>
      <c r="H17" s="15" t="s">
        <v>46</v>
      </c>
      <c r="I17" s="15" t="s">
        <v>80</v>
      </c>
      <c r="J17" s="11">
        <v>10</v>
      </c>
      <c r="K17" s="11" t="s">
        <v>19</v>
      </c>
    </row>
    <row r="18" ht="30" customHeight="1" spans="1:11">
      <c r="A18" s="31"/>
      <c r="B18" s="38"/>
      <c r="C18" s="32" t="s">
        <v>51</v>
      </c>
      <c r="D18" s="34" t="s">
        <v>52</v>
      </c>
      <c r="E18" s="35"/>
      <c r="F18" s="36"/>
      <c r="G18" s="15" t="s">
        <v>135</v>
      </c>
      <c r="H18" s="15" t="s">
        <v>136</v>
      </c>
      <c r="I18" s="15" t="s">
        <v>101</v>
      </c>
      <c r="J18" s="11">
        <v>20</v>
      </c>
      <c r="K18" s="11" t="s">
        <v>19</v>
      </c>
    </row>
    <row r="19" ht="36.6" customHeight="1" spans="1:11">
      <c r="A19" s="31"/>
      <c r="B19" s="32" t="s">
        <v>56</v>
      </c>
      <c r="C19" s="33" t="s">
        <v>57</v>
      </c>
      <c r="D19" s="34" t="s">
        <v>137</v>
      </c>
      <c r="E19" s="35"/>
      <c r="F19" s="36"/>
      <c r="G19" s="15" t="s">
        <v>59</v>
      </c>
      <c r="H19" s="15" t="s">
        <v>46</v>
      </c>
      <c r="I19" s="15" t="s">
        <v>88</v>
      </c>
      <c r="J19" s="11">
        <v>5</v>
      </c>
      <c r="K19" s="11" t="s">
        <v>19</v>
      </c>
    </row>
    <row r="20" ht="30" customHeight="1" spans="1:11">
      <c r="A20" s="31"/>
      <c r="B20" s="37"/>
      <c r="C20" s="32" t="s">
        <v>60</v>
      </c>
      <c r="D20" s="34" t="s">
        <v>138</v>
      </c>
      <c r="E20" s="35"/>
      <c r="F20" s="36"/>
      <c r="G20" s="15" t="s">
        <v>59</v>
      </c>
      <c r="H20" s="15" t="s">
        <v>46</v>
      </c>
      <c r="I20" s="15" t="s">
        <v>80</v>
      </c>
      <c r="J20" s="11">
        <v>10</v>
      </c>
      <c r="K20" s="11" t="s">
        <v>19</v>
      </c>
    </row>
    <row r="21" ht="36.6" customHeight="1" spans="1:11">
      <c r="A21" s="31"/>
      <c r="B21" s="37"/>
      <c r="C21" s="37"/>
      <c r="D21" s="34" t="s">
        <v>139</v>
      </c>
      <c r="E21" s="35"/>
      <c r="F21" s="36"/>
      <c r="G21" s="15" t="s">
        <v>59</v>
      </c>
      <c r="H21" s="15" t="s">
        <v>46</v>
      </c>
      <c r="I21" s="15" t="s">
        <v>88</v>
      </c>
      <c r="J21" s="11">
        <v>5</v>
      </c>
      <c r="K21" s="11" t="s">
        <v>19</v>
      </c>
    </row>
    <row r="22" ht="30" customHeight="1" spans="1:11">
      <c r="A22" s="31"/>
      <c r="B22" s="37"/>
      <c r="C22" s="32" t="s">
        <v>67</v>
      </c>
      <c r="D22" s="34" t="s">
        <v>86</v>
      </c>
      <c r="E22" s="35"/>
      <c r="F22" s="36"/>
      <c r="G22" s="15" t="s">
        <v>86</v>
      </c>
      <c r="H22" s="15" t="s">
        <v>46</v>
      </c>
      <c r="I22" s="15" t="s">
        <v>88</v>
      </c>
      <c r="J22" s="11">
        <v>5</v>
      </c>
      <c r="K22" s="11" t="s">
        <v>19</v>
      </c>
    </row>
    <row r="23" ht="30" customHeight="1" spans="1:11">
      <c r="A23" s="31"/>
      <c r="B23" s="38"/>
      <c r="C23" s="32" t="s">
        <v>64</v>
      </c>
      <c r="D23" s="34" t="s">
        <v>92</v>
      </c>
      <c r="E23" s="35"/>
      <c r="F23" s="36"/>
      <c r="G23" s="15" t="s">
        <v>59</v>
      </c>
      <c r="H23" s="15" t="s">
        <v>46</v>
      </c>
      <c r="I23" s="15" t="s">
        <v>88</v>
      </c>
      <c r="J23" s="11">
        <v>5</v>
      </c>
      <c r="K23" s="11" t="s">
        <v>19</v>
      </c>
    </row>
    <row r="24" ht="36.6" customHeight="1" spans="1:11">
      <c r="A24" s="26"/>
      <c r="B24" s="33" t="s">
        <v>68</v>
      </c>
      <c r="C24" s="33" t="s">
        <v>69</v>
      </c>
      <c r="D24" s="34" t="s">
        <v>140</v>
      </c>
      <c r="E24" s="35"/>
      <c r="F24" s="36"/>
      <c r="G24" s="15" t="s">
        <v>71</v>
      </c>
      <c r="H24" s="15" t="s">
        <v>72</v>
      </c>
      <c r="I24" s="15" t="s">
        <v>80</v>
      </c>
      <c r="J24" s="11">
        <v>10</v>
      </c>
      <c r="K24" s="11" t="s">
        <v>19</v>
      </c>
    </row>
    <row r="25" ht="37.5" customHeight="1" spans="1:11">
      <c r="A25" s="39" t="s">
        <v>73</v>
      </c>
      <c r="B25" s="40"/>
      <c r="C25" s="40"/>
      <c r="D25" s="40"/>
      <c r="E25" s="40"/>
      <c r="F25" s="40"/>
      <c r="G25" s="41"/>
      <c r="H25" s="42" t="s">
        <v>19</v>
      </c>
      <c r="I25" s="42">
        <v>100</v>
      </c>
      <c r="J25" s="49">
        <f>SUM(J15:J24)+K8</f>
        <v>100</v>
      </c>
      <c r="K25" s="11" t="s">
        <v>19</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8"/>
    <mergeCell ref="B19:B23"/>
    <mergeCell ref="C20:C21"/>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市场监管专项业务费</vt:lpstr>
      <vt:lpstr>设备及信息网络购置</vt:lpstr>
      <vt:lpstr>综合管理设施运行维护</vt:lpstr>
      <vt:lpstr>食品安全监管城乡一体化建设经费</vt:lpstr>
      <vt:lpstr>2023年工商质监下划资金（基本支出）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安福全</dc:creator>
  <cp:lastModifiedBy>123</cp:lastModifiedBy>
  <cp:revision>1</cp:revision>
  <dcterms:created xsi:type="dcterms:W3CDTF">2006-09-13T11:21:00Z</dcterms:created>
  <cp:lastPrinted>2024-04-25T00:48:00Z</cp:lastPrinted>
  <dcterms:modified xsi:type="dcterms:W3CDTF">2024-04-25T09:00:16Z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FEAB6FBF67D44AA19C24BC22CBB840E5</vt:lpwstr>
  </property>
</Properties>
</file>